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4FD5BAC5-2F72-4581-ABC0-2614DC8F596B}" xr6:coauthVersionLast="47" xr6:coauthVersionMax="47" xr10:uidLastSave="{00000000-0000-0000-0000-000000000000}"/>
  <bookViews>
    <workbookView xWindow="-108" yWindow="-108" windowWidth="23256" windowHeight="13896" xr2:uid="{00000000-000D-0000-FFFF-FFFF00000000}"/>
  </bookViews>
  <sheets>
    <sheet name="Prašymo forma" sheetId="5" r:id="rId1"/>
    <sheet name="Sąrašai" sheetId="2" state="hidden" r:id="rId2"/>
  </sheets>
  <externalReferences>
    <externalReference r:id="rId3"/>
  </externalReferences>
  <definedNames>
    <definedName name="metai">'[1]Bendra lentele'!$L$1:$L$9</definedName>
    <definedName name="_xlnm.Print_Area" localSheetId="0">'Prašymo forma'!$A$1:$Q$106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5" l="1"/>
  <c r="I64" i="5"/>
  <c r="I65" i="5"/>
  <c r="I66" i="5"/>
  <c r="I67" i="5"/>
  <c r="I68" i="5"/>
  <c r="F69" i="5"/>
  <c r="D75" i="5"/>
  <c r="I69" i="5" l="1"/>
  <c r="P39" i="5" l="1"/>
  <c r="I74" i="5" s="1"/>
  <c r="I75" i="5" s="1"/>
  <c r="H54" i="5"/>
  <c r="H55" i="5"/>
  <c r="H56" i="5"/>
  <c r="H57" i="5"/>
  <c r="H58" i="5"/>
  <c r="H53" i="5"/>
  <c r="H44" i="5"/>
  <c r="H45" i="5"/>
  <c r="H46" i="5"/>
  <c r="H47" i="5"/>
  <c r="H48" i="5"/>
  <c r="H43" i="5" l="1"/>
  <c r="H49" i="5" s="1"/>
  <c r="H59" i="5"/>
  <c r="D59" i="5"/>
  <c r="F49" i="5"/>
  <c r="I77" i="5" l="1"/>
</calcChain>
</file>

<file path=xl/sharedStrings.xml><?xml version="1.0" encoding="utf-8"?>
<sst xmlns="http://schemas.openxmlformats.org/spreadsheetml/2006/main" count="153" uniqueCount="128">
  <si>
    <t>Nr.</t>
  </si>
  <si>
    <t>(data)</t>
  </si>
  <si>
    <t>(vieta)</t>
  </si>
  <si>
    <t xml:space="preserve">1. </t>
  </si>
  <si>
    <t>1.1</t>
  </si>
  <si>
    <t>1.2</t>
  </si>
  <si>
    <t>1.3</t>
  </si>
  <si>
    <t>1.4</t>
  </si>
  <si>
    <t>1.5</t>
  </si>
  <si>
    <t>2.</t>
  </si>
  <si>
    <t>3.</t>
  </si>
  <si>
    <t>3.1</t>
  </si>
  <si>
    <t>4.</t>
  </si>
  <si>
    <t>5.</t>
  </si>
  <si>
    <t>5.1</t>
  </si>
  <si>
    <t>5.1.1</t>
  </si>
  <si>
    <t>...</t>
  </si>
  <si>
    <t>Bendra suma:</t>
  </si>
  <si>
    <t>6.</t>
  </si>
  <si>
    <t>7.</t>
  </si>
  <si>
    <t>Informacija apie daugiabučiame name ūkinę veiklą vykdantiems asmenims tenkantį valstybės paramos dydį, pagal faktiškai aktuojamą patirtų išlaidų sumą:</t>
  </si>
  <si>
    <t>50 proc.</t>
  </si>
  <si>
    <t>100 proc.</t>
  </si>
  <si>
    <t>8.</t>
  </si>
  <si>
    <t>9.</t>
  </si>
  <si>
    <t>10.</t>
  </si>
  <si>
    <t>Prašymo teikėjas atsako už pateikiamų duomenų teisingumą</t>
  </si>
  <si>
    <t>Pridedama:</t>
  </si>
  <si>
    <t>1.</t>
  </si>
  <si>
    <t>Butų savininkų, turinčių teisę į būsto šildymo išlaidų kompensaciją, sąrašas ir jame nurodytiems butų savininkams savivaldybės išduotos pažymos (ar jų kopijos), patvirtinančios, kad daugiabučio namo butų savininkai prašymo pateikimo Agentūrai dieną turi teisę į būsto šildymo išlaidų kompensaciją (šie dokumentai ar jų kopijos neteikiami, jeigu teikiama 100 procentų valstybės parama projekto įgyvendinimui administruoti ir statybos techninei priežiūrai vykdyti);</t>
  </si>
  <si>
    <t>(Projekto administratoriaus atstovo pareigos, vardas, pavardė)</t>
  </si>
  <si>
    <t>(Parašas)</t>
  </si>
  <si>
    <t>-</t>
  </si>
  <si>
    <t>Adresas:</t>
  </si>
  <si>
    <t>Projekto numeris nurodytas suderintame investicijų plane:</t>
  </si>
  <si>
    <t>Butų ir kitų patalpų skaičius (vnt.):</t>
  </si>
  <si>
    <t>Namo butų naudingojo ir (ar) kitų patalpų bendrojo ploto suma (m2):</t>
  </si>
  <si>
    <t>Buto/
patalpos
Nr.:</t>
  </si>
  <si>
    <t>Savininko vardas, pavardė:</t>
  </si>
  <si>
    <t>Ūkinę veiklą vykdančio asmens vardas/pavardė arba juridinio asmens pavadinimas:</t>
  </si>
  <si>
    <t>Prašymo teikėjo duomenys (juridinio asmens pavadinimas/fizinio asmens vardas, pavardė, kodas, adresas</t>
  </si>
  <si>
    <t>Butų skaičius:</t>
  </si>
  <si>
    <t>Asmenų valdomų patalpų plotas</t>
  </si>
  <si>
    <t>Pastato energinio naudingumo sertifikatas, parengtas ir išduotas prieš atnaujinimo (modernizavimo) priemonių įgyvendinimą:</t>
  </si>
  <si>
    <t>Pastato energinio naudingumo sertifikatas, parengtas ir išduotas įgyvendinus pirmojo etapo priemones, jeigu projektas įgyvendinamas etapais:</t>
  </si>
  <si>
    <t>Investicijų planas (įskaitant jo tikslinimą):</t>
  </si>
  <si>
    <t>Statinio projekto (projektų) parengimas (įskaitant jo (jų) tikslinimą):</t>
  </si>
  <si>
    <t>Statinio projekto (-ų) ekspertizė:</t>
  </si>
  <si>
    <t>Projekto vykdymo priežiūros išlaidos:</t>
  </si>
  <si>
    <t>Pastato energinio naudingumo sertifikatas, parengtas ir išduotas po atnaujinimo (modernizavimo) priemonių įgyvendinimo:</t>
  </si>
  <si>
    <t>2.1</t>
  </si>
  <si>
    <t>2.2</t>
  </si>
  <si>
    <t>2.3</t>
  </si>
  <si>
    <t>2.4</t>
  </si>
  <si>
    <t>2.5</t>
  </si>
  <si>
    <t>2.6</t>
  </si>
  <si>
    <t>2.7</t>
  </si>
  <si>
    <t>Projekto ar jo dalies parengimo kaina numatyti sutartyje Eur su PVM</t>
  </si>
  <si>
    <t>Projekto ar jo dalies parengimo suma, kuri jau buvo suteikta butų ir kitų patalpų savininkams Eur su PVM</t>
  </si>
  <si>
    <t>Projekto dalis:</t>
  </si>
  <si>
    <t>Savivaldybės nuosavybės teise valdomų butų sąrašas;</t>
  </si>
  <si>
    <t>3.1.1</t>
  </si>
  <si>
    <t>3.1.2</t>
  </si>
  <si>
    <t>3.1.3</t>
  </si>
  <si>
    <t>3.1.4</t>
  </si>
  <si>
    <t>3.1.5</t>
  </si>
  <si>
    <t>4.1.1</t>
  </si>
  <si>
    <t>4.1.2</t>
  </si>
  <si>
    <t>4.1.3</t>
  </si>
  <si>
    <t>4.1.4</t>
  </si>
  <si>
    <t>4.1.5</t>
  </si>
  <si>
    <t>Projekto (jo dalies) parengimo priėmimo - perdavimo akte nurodyta projekto dalies kaina Eur su PVM</t>
  </si>
  <si>
    <t>1.6</t>
  </si>
  <si>
    <t>Valstybės paramos sutarties numeris ir data:</t>
  </si>
  <si>
    <r>
      <t>Statybos užbaigimo akto surašymo data (</t>
    </r>
    <r>
      <rPr>
        <i/>
        <sz val="11.5"/>
        <color rgb="FF000000"/>
        <rFont val="Times New Roman"/>
        <family val="1"/>
        <charset val="186"/>
      </rPr>
      <t>jeigu projekto įgyvendinimo metu toks aktas buvo surašytas</t>
    </r>
    <r>
      <rPr>
        <sz val="11.5"/>
        <color rgb="FF000000"/>
        <rFont val="Times New Roman"/>
        <family val="1"/>
        <charset val="186"/>
      </rPr>
      <t>)</t>
    </r>
  </si>
  <si>
    <r>
      <t xml:space="preserve">Informacija apie atnaujinamą (modernizuojamą) daugiabutį namą </t>
    </r>
    <r>
      <rPr>
        <i/>
        <sz val="11.5"/>
        <color rgb="FF000000"/>
        <rFont val="Times New Roman"/>
        <family val="1"/>
        <charset val="186"/>
      </rPr>
      <t>(nurodyti informaciją)</t>
    </r>
    <r>
      <rPr>
        <sz val="11.5"/>
        <color rgb="FF000000"/>
        <rFont val="Times New Roman"/>
        <family val="1"/>
        <charset val="186"/>
      </rPr>
      <t>:</t>
    </r>
  </si>
  <si>
    <r>
      <t xml:space="preserve">Informacija apie butų ir kitų patalpų savininkams, turintiems teisę į šildymo išlaidų kompensaciją, tenkantį aktuojamos sumos dydį </t>
    </r>
    <r>
      <rPr>
        <i/>
        <sz val="11.5"/>
        <color rgb="FF000000"/>
        <rFont val="Times New Roman"/>
        <family val="1"/>
        <charset val="186"/>
      </rPr>
      <t>(pildoma tuo atveju jeigu daugiabučiame name yra butų ir kitų patalpų savininkų turinčių teisę į šildymo išlaidų kompensaciją. Informacija gali būti nenurodoma, jeigu name nėra asmenų turinčių teisę į šildymo išlaidų kompesaciją ir prašoma valstybės parama yra ne 100 proc.)</t>
    </r>
    <r>
      <rPr>
        <sz val="11.5"/>
        <color rgb="FF000000"/>
        <rFont val="Times New Roman"/>
        <family val="1"/>
        <charset val="186"/>
      </rPr>
      <t>:</t>
    </r>
  </si>
  <si>
    <r>
      <t xml:space="preserve">Asmens valdomų patalpų plotas m2 </t>
    </r>
    <r>
      <rPr>
        <i/>
        <sz val="11.5"/>
        <color rgb="FF000000"/>
        <rFont val="Times New Roman"/>
        <family val="1"/>
        <charset val="186"/>
      </rPr>
      <t>(nurodyti plotą):</t>
    </r>
  </si>
  <si>
    <r>
      <t xml:space="preserve">Asmeniui tenkantis valstybės paramos dydis </t>
    </r>
    <r>
      <rPr>
        <i/>
        <sz val="11.5"/>
        <color rgb="FF000000"/>
        <rFont val="Times New Roman"/>
        <family val="1"/>
        <charset val="186"/>
      </rPr>
      <t xml:space="preserve">(apskaičiuojama automatiškai), </t>
    </r>
    <r>
      <rPr>
        <sz val="11.5"/>
        <color rgb="FF000000"/>
        <rFont val="Times New Roman"/>
        <family val="1"/>
        <charset val="186"/>
      </rPr>
      <t>eurais:</t>
    </r>
  </si>
  <si>
    <r>
      <t xml:space="preserve">Informacija apie savivaldybės nuosavybės teise valdomas gyvenamosioms patalpoms patirtas išlaidas pagal aktuojamos sumos dydį </t>
    </r>
    <r>
      <rPr>
        <i/>
        <sz val="11.5"/>
        <color rgb="FF000000"/>
        <rFont val="Times New Roman"/>
        <family val="1"/>
        <charset val="186"/>
      </rPr>
      <t>(pildoma, jeigu name yra savivaldybės valdomų gyvenamųjų patalpų)</t>
    </r>
    <r>
      <rPr>
        <sz val="11.5"/>
        <color rgb="FF000000"/>
        <rFont val="Times New Roman"/>
        <family val="1"/>
        <charset val="186"/>
      </rPr>
      <t>:</t>
    </r>
  </si>
  <si>
    <r>
      <t xml:space="preserve">Savivaldybės nuosavybės teise valdomų gyvenamosios paskirties patalpų plotas </t>
    </r>
    <r>
      <rPr>
        <i/>
        <sz val="11.5"/>
        <color rgb="FF000000"/>
        <rFont val="Times New Roman"/>
        <family val="1"/>
        <charset val="186"/>
      </rPr>
      <t>(nurodyti plotą),</t>
    </r>
    <r>
      <rPr>
        <sz val="11.5"/>
        <color rgb="FF000000"/>
        <rFont val="Times New Roman"/>
        <family val="1"/>
        <charset val="186"/>
      </rPr>
      <t xml:space="preserve"> m2:</t>
    </r>
  </si>
  <si>
    <r>
      <t>Valstybės paramos dydis procentais (</t>
    </r>
    <r>
      <rPr>
        <i/>
        <sz val="11.5"/>
        <color rgb="FF000000"/>
        <rFont val="Times New Roman"/>
        <family val="1"/>
        <charset val="186"/>
      </rPr>
      <t>pasirinkti</t>
    </r>
    <r>
      <rPr>
        <sz val="11.5"/>
        <color rgb="FF000000"/>
        <rFont val="Times New Roman"/>
        <family val="1"/>
        <charset val="186"/>
      </rPr>
      <t>):</t>
    </r>
  </si>
  <si>
    <r>
      <t xml:space="preserve">Ūkinę veiklą vykdančio asmens valdomų patalpų plotas </t>
    </r>
    <r>
      <rPr>
        <i/>
        <sz val="11.5"/>
        <color rgb="FF000000"/>
        <rFont val="Times New Roman"/>
        <family val="1"/>
        <charset val="186"/>
      </rPr>
      <t>(nurodyti plotą)</t>
    </r>
    <r>
      <rPr>
        <sz val="11.5"/>
        <color rgb="FF000000"/>
        <rFont val="Times New Roman"/>
        <family val="1"/>
        <charset val="186"/>
      </rPr>
      <t>, m2:</t>
    </r>
  </si>
  <si>
    <r>
      <t xml:space="preserve">Valstybės paramos dydis procentais </t>
    </r>
    <r>
      <rPr>
        <i/>
        <sz val="11.5"/>
        <color rgb="FF000000"/>
        <rFont val="Times New Roman"/>
        <family val="1"/>
        <charset val="186"/>
      </rPr>
      <t>(pasirinkti):</t>
    </r>
  </si>
  <si>
    <r>
      <t xml:space="preserve">Asmenims tenkantis valstybės paramos dydis </t>
    </r>
    <r>
      <rPr>
        <i/>
        <sz val="11.5"/>
        <color rgb="FF000000"/>
        <rFont val="Times New Roman"/>
        <family val="1"/>
        <charset val="186"/>
      </rPr>
      <t>(apskaičiuojama automatiškai)</t>
    </r>
    <r>
      <rPr>
        <sz val="11.5"/>
        <color rgb="FF000000"/>
        <rFont val="Times New Roman"/>
        <family val="1"/>
        <charset val="186"/>
      </rPr>
      <t xml:space="preserve">, eurais: </t>
    </r>
  </si>
  <si>
    <r>
      <t xml:space="preserve">Prašoma suteikti valstybės parama </t>
    </r>
    <r>
      <rPr>
        <i/>
        <sz val="11.5"/>
        <color rgb="FF000000"/>
        <rFont val="Times New Roman"/>
        <family val="1"/>
        <charset val="186"/>
      </rPr>
      <t xml:space="preserve">(apskaičiuojama automatiškai), </t>
    </r>
    <r>
      <rPr>
        <sz val="11.5"/>
        <color rgb="FF000000"/>
        <rFont val="Times New Roman"/>
        <family val="1"/>
        <charset val="186"/>
      </rPr>
      <t>eurais:</t>
    </r>
  </si>
  <si>
    <t>Statybos užbaigimo aktas, jeigu kreipiamasi dėl valstybės paramos suteikimo įgyvendinus projektą;</t>
  </si>
  <si>
    <t>Projekto parengimo atlikimą patvirtinantys dokumentai (paslaugos pirkimo ataskaitos, sutarties, sąskaitų faktūrų (jeigu jos yra) ir apmokėjimą patvirtinančių dokumentų kopijos);</t>
  </si>
  <si>
    <t>Informacija apie butų ir kitų patalpų savininkų, vykdančių ūkinę veiklą daugiabučiame name, susijusias įmones, jeigu tokia informacija iki šiol nebuvo pateikta arba yra pasikeitusi (Vadovaujantis 2013 m. gruodžio 18 d. Komisijos reglamento (ES) Nr. 1407/2013 2 straipsnio 2 dalies pakeitimu);</t>
  </si>
  <si>
    <t>Dokumentai įrodantys, jog yra atlikta statinio projekto ekspertizė (pridedama tuo atveju, kai prašoma apmokėti statinio techninio darbo projekto parengimą);</t>
  </si>
  <si>
    <t xml:space="preserve">3.1 </t>
  </si>
  <si>
    <t>4.1</t>
  </si>
  <si>
    <t>7.1</t>
  </si>
  <si>
    <t>7.2</t>
  </si>
  <si>
    <t>7.3</t>
  </si>
  <si>
    <t>7.4</t>
  </si>
  <si>
    <t>Investicijų plano rengimo organizatorius</t>
  </si>
  <si>
    <t>Projekto ar jo dalies parengimo kaina numatyti VP sutartyje Eur su PVM</t>
  </si>
  <si>
    <t>1.7</t>
  </si>
  <si>
    <t>1.8</t>
  </si>
  <si>
    <t>Atlikti statybos rangos darbai (procentais):</t>
  </si>
  <si>
    <t>Statybos metai:</t>
  </si>
  <si>
    <t>1.9</t>
  </si>
  <si>
    <r>
      <t xml:space="preserve">Informacija apie kitų butų ir patalpų savininkams tenkantį valstybės paramos dydį, pagal faktiškai aktuojamą patirtų išlaidų sumą </t>
    </r>
    <r>
      <rPr>
        <i/>
        <sz val="11.5"/>
        <color rgb="FF000000"/>
        <rFont val="Times New Roman"/>
        <family val="1"/>
        <charset val="186"/>
      </rPr>
      <t>(nurodoma informacija apie visus butų savininkus, kurie nėra nurodyti šio prašymo 2, 3, 4 lentelėse)</t>
    </r>
    <r>
      <rPr>
        <sz val="11.5"/>
        <color rgb="FF000000"/>
        <rFont val="Times New Roman"/>
        <family val="1"/>
        <charset val="186"/>
      </rPr>
      <t>:</t>
    </r>
  </si>
  <si>
    <t>Statybą leidžiančio dokumento kopija, jeigu kreipiamasi dėl projekto dalies (techninio darbo projekto) parengimo ir (ar) projekto ekspertizės atlikimo išlaidų apmokėjimo;</t>
  </si>
  <si>
    <t>Statinio techninio darbo projekto paslaugų priėmimo – perdavimo aktas;</t>
  </si>
  <si>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</si>
  <si>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PRAŠYMAS KOMPENSUOTI PROJEKTO (JO DALIES) PARENGIMO IŠLAIDAS</t>
  </si>
  <si>
    <t>Butų ir kitų patalpų savininkų arba projekto administratoriaus, kuriam (iems) turėtų būti pervestos kompensuojamos lėšos, suma</t>
  </si>
  <si>
    <t>Butų ir kitų patalpų savininkų kaupiamųjų lėšų sąskaitos numeris (jeigu išlaidas butų savininkai apmokėjo savo lėšomis):</t>
  </si>
  <si>
    <t>Savivaldybės atsiskaitomosios sąskaitos numeris (jeigu šias išlaidas savo lėšomis apmokėjo savivaldybė):</t>
  </si>
  <si>
    <t>Projekto administratoriaus atsiskaitomosios sąskaitos numeris (jeigu šias išlaidas savo lėšomis apmokėjo Projekto administratorius):</t>
  </si>
  <si>
    <t>Lėšų gavėjo pavadinimas, įmonės kodas:</t>
  </si>
  <si>
    <t>Projekto (jo dalies) parengimo išlaidų apmokėjimą patvirtinantys dokumentai (sąskaitos faktūros, banko sąskaitų išrašai ir pam.).</t>
  </si>
  <si>
    <t>Statybos rangos darbų priėmimo - perdavimo aktai patvirtinantys projekto vykdymo priežiūros atlikimo apimtis ir kt. dokumentai;</t>
  </si>
  <si>
    <r>
      <t xml:space="preserve">Savivaldybei tenkantis valstybės paramos dydis </t>
    </r>
    <r>
      <rPr>
        <i/>
        <sz val="11.5"/>
        <rFont val="Times New Roman"/>
        <family val="1"/>
        <charset val="186"/>
      </rPr>
      <t xml:space="preserve">(apskaičiuojama automatiškai), </t>
    </r>
    <r>
      <rPr>
        <sz val="11.5"/>
        <rFont val="Times New Roman"/>
        <family val="1"/>
        <charset val="186"/>
      </rPr>
      <t>eurais:*</t>
    </r>
  </si>
  <si>
    <r>
      <t xml:space="preserve">Asmeniui tenkantis valstybės paramos dydis </t>
    </r>
    <r>
      <rPr>
        <i/>
        <sz val="11.5"/>
        <rFont val="Times New Roman"/>
        <family val="1"/>
        <charset val="186"/>
      </rPr>
      <t>(apskaičiuojama automatiškai)</t>
    </r>
    <r>
      <rPr>
        <sz val="11.5"/>
        <rFont val="Times New Roman"/>
        <family val="1"/>
        <charset val="186"/>
      </rPr>
      <t>, eurais: **</t>
    </r>
  </si>
  <si>
    <t>Projekto ar jo dalies parengimo, pastato energinio naudingumo sertifikato parengimo, projekto vykdymo priežiūros ir projekto ekspertizės vykdymo sutarties numeris ir data:</t>
  </si>
  <si>
    <t>1.10</t>
  </si>
  <si>
    <t>* Pastaba: Savivaldybei, kuriai skaičiuojamas atvirkštinis PVM, suma įrašoma be atvirkštinio PVM.</t>
  </si>
  <si>
    <t>** Pastaba: Asmeniui, kuriam skaičiuojamas atvirkštinis PVM, suma įrašoma be atvirkštinio PVM.</t>
  </si>
  <si>
    <t>2.8</t>
  </si>
  <si>
    <t>Pastato sandarumo bandymas, atliktas užbaigus statybos rangos darbus:</t>
  </si>
  <si>
    <t>7.5</t>
  </si>
  <si>
    <t>Sąskaitos faktūros už paslaugas arba darbų priėmimo - perdavimo akto serija/numeris:</t>
  </si>
  <si>
    <t xml:space="preserve">Lietuvos Respublikos aplinkos ministerijos Aplinkos projektų valdymo agentūrai </t>
  </si>
  <si>
    <t>Sąskaita faktūros kopija; pavedimo nurodymas;</t>
  </si>
  <si>
    <t>Patvirtinta Lietuvos Respublikos aplinkos ministerijos Aplinkos projektų valdymo agentūros direktoriaus                                                                                                                                                                          2021 m. lapkričio 19 d. įsakymu Nr. T1-272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</si>
</sst>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86"/>
    </font>
    <font>
      <sz val="11"/>
      <color rgb="FF000000"/>
      <name val="Times New Roman"/>
      <family val="1"/>
      <charset val="186"/>
    </font>
    <font>
      <b/>
      <sz val="11"/>
      <color rgb="FF000000"/>
      <name val="Times New Roman"/>
      <family val="1"/>
      <charset val="186"/>
    </font>
    <font>
      <sz val="11.5"/>
      <color rgb="FF000000"/>
      <name val="Times New Roman"/>
      <family val="1"/>
      <charset val="186"/>
    </font>
    <font>
      <i/>
      <sz val="11.5"/>
      <color rgb="FF000000"/>
      <name val="Times New Roman"/>
      <family val="1"/>
      <charset val="186"/>
    </font>
    <font>
      <b/>
      <sz val="11.5"/>
      <color rgb="FF000000"/>
      <name val="Times New Roman"/>
      <family val="1"/>
      <charset val="186"/>
    </font>
    <font>
      <sz val="10"/>
      <color rgb="FF000000"/>
      <name val="Times New Roman"/>
      <family val="1"/>
      <charset val="186"/>
    </font>
    <font>
      <b/>
      <sz val="12"/>
      <color rgb="FF000000"/>
      <name val="Times New Roman"/>
      <family val="1"/>
      <charset val="186"/>
    </font>
    <font>
      <sz val="11.5"/>
      <name val="Times New Roman"/>
      <family val="1"/>
      <charset val="186"/>
    </font>
    <font>
      <i/>
      <sz val="11.5"/>
      <name val="Times New Roman"/>
      <family val="1"/>
      <charset val="186"/>
    </font>
    <font>
      <b/>
      <i/>
      <sz val="11"/>
      <name val="Times New Roman"/>
      <family val="1"/>
      <charset val="186"/>
    </font>
    <font>
      <sz val="11"/>
      <name val="Times New Roman"/>
      <family val="1"/>
      <charset val="186"/>
    </font>
    <font>
      <sz val="8"/>
      <name val="Calibri"/>
      <family val="2"/>
      <charset val="186"/>
    </font>
    <font>
      <b/>
      <sz val="11"/>
      <color rgb="FFFF0000"/>
      <name val="Times New Roman"/>
      <family val="1"/>
      <charset val="186"/>
    </font>
    <font>
      <sz val="11"/>
      <color rgb="FFFF0000"/>
      <name val="Times New Roman"/>
      <family val="1"/>
      <charset val="186"/>
    </font>
  </fonts>
  <fills count="6">
    <fill>
      <patternFill patternType="none"/>
    </fill>
    <fill>
      <patternFill patternType="gray125"/>
    </fill>
    <fill>
      <patternFill patternType="solid">
        <fgColor rgb="FFD9D9D9"/>
        <bgColor rgb="FFD9D9D9"/>
      </patternFill>
    </fill>
    <fill>
      <patternFill patternType="solid">
        <fgColor theme="0" tint="-0.249977111117893"/>
        <bgColor indexed="64"/>
      </patternFill>
    </fill>
    <fill>
      <patternFill patternType="solid">
        <fgColor theme="6" tint="0.39997558519241921"/>
        <bgColor indexed="64"/>
      </patternFill>
    </fill>
    <fill>
      <patternFill patternType="solid">
        <fgColor theme="0"/>
        <bgColor indexed="64"/>
      </patternFill>
    </fill>
  </fills>
  <borders count="63">
    <border>
      <left/>
      <right/>
      <top/>
      <bottom/>
      <diagonal/>
    </border>
    <border>
      <left/>
      <right/>
      <top/>
      <bottom style="thin">
        <color rgb="FF000000"/>
      </bottom>
      <diagonal/>
    </border>
    <border>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215">
    <xf numFmtId="0" fontId="0" fillId="0" borderId="0" xfId="0"/>
    <xf numFmtId="0" fontId="1" fillId="0" borderId="0" xfId="0" applyFont="1" applyProtection="1">
      <protection locked="0"/>
    </xf>
    <xf numFmtId="0" fontId="2" fillId="0" borderId="0" xfId="0" applyFont="1" applyAlignment="1" applyProtection="1">
      <alignment wrapText="1"/>
      <protection locked="0"/>
    </xf>
    <xf numFmtId="14"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right"/>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4" xfId="0" applyFont="1" applyBorder="1" applyAlignment="1" applyProtection="1">
      <alignment horizontal="center" vertical="top" wrapText="1"/>
      <protection locked="0"/>
    </xf>
    <xf numFmtId="0" fontId="1" fillId="0" borderId="10" xfId="0" applyFont="1" applyBorder="1" applyAlignment="1" applyProtection="1">
      <alignment horizontal="center" vertical="top"/>
      <protection locked="0"/>
    </xf>
    <xf numFmtId="0" fontId="0" fillId="0" borderId="0" xfId="0" applyProtection="1">
      <protection locked="0"/>
    </xf>
    <xf numFmtId="0" fontId="1" fillId="2" borderId="3" xfId="0" applyFont="1" applyFill="1" applyBorder="1" applyAlignment="1">
      <alignment horizontal="center" vertical="top"/>
    </xf>
    <xf numFmtId="0" fontId="1" fillId="0" borderId="0" xfId="0" applyFont="1" applyAlignment="1">
      <alignment vertical="top"/>
    </xf>
    <xf numFmtId="0" fontId="1" fillId="3" borderId="14" xfId="0" applyFont="1" applyFill="1" applyBorder="1" applyAlignment="1">
      <alignment horizontal="center" vertical="top"/>
    </xf>
    <xf numFmtId="0" fontId="1" fillId="0" borderId="22" xfId="0" applyFont="1" applyBorder="1" applyAlignment="1">
      <alignment horizontal="center" vertical="top"/>
    </xf>
    <xf numFmtId="0" fontId="1" fillId="0" borderId="13" xfId="0" applyFont="1" applyBorder="1" applyAlignment="1" applyProtection="1">
      <alignment horizontal="center" vertical="top" wrapText="1"/>
      <protection locked="0"/>
    </xf>
    <xf numFmtId="0" fontId="1" fillId="0" borderId="0" xfId="0" applyFont="1" applyAlignment="1">
      <alignment horizontal="center" vertical="top"/>
    </xf>
    <xf numFmtId="0" fontId="1" fillId="0" borderId="0" xfId="0" applyFont="1" applyAlignment="1">
      <alignment horizontal="left" vertical="top"/>
    </xf>
    <xf numFmtId="0" fontId="1" fillId="0" borderId="8" xfId="0" applyFont="1" applyBorder="1" applyAlignment="1">
      <alignment horizontal="center" vertical="center" wrapText="1"/>
    </xf>
    <xf numFmtId="0" fontId="1" fillId="0" borderId="22" xfId="0" applyFont="1" applyBorder="1" applyAlignment="1">
      <alignment horizontal="center" vertical="center" wrapText="1"/>
    </xf>
    <xf numFmtId="0" fontId="1" fillId="4" borderId="14" xfId="0" applyFont="1" applyFill="1" applyBorder="1" applyAlignment="1">
      <alignment horizontal="center" vertical="center" wrapText="1"/>
    </xf>
    <xf numFmtId="2" fontId="1" fillId="0" borderId="0" xfId="0" applyNumberFormat="1" applyFont="1" applyAlignment="1" applyProtection="1">
      <alignment vertical="top"/>
      <protection locked="0"/>
    </xf>
    <xf numFmtId="0" fontId="1" fillId="0" borderId="0" xfId="0" applyFont="1" applyAlignment="1" applyProtection="1">
      <alignment vertical="top" wrapText="1"/>
      <protection locked="0"/>
    </xf>
    <xf numFmtId="0" fontId="1" fillId="0" borderId="39" xfId="0" applyFont="1" applyBorder="1" applyAlignment="1">
      <alignment vertical="top"/>
    </xf>
    <xf numFmtId="0" fontId="1" fillId="0" borderId="50" xfId="0" applyFont="1" applyBorder="1" applyAlignment="1" applyProtection="1">
      <alignment horizontal="center" vertical="top"/>
      <protection locked="0"/>
    </xf>
    <xf numFmtId="0" fontId="1" fillId="0" borderId="51" xfId="0" applyFont="1" applyBorder="1" applyAlignment="1" applyProtection="1">
      <alignment horizontal="center" vertical="top"/>
      <protection locked="0"/>
    </xf>
    <xf numFmtId="0" fontId="1" fillId="0" borderId="52" xfId="0" applyFont="1" applyBorder="1" applyAlignment="1">
      <alignment horizontal="center" vertical="top"/>
    </xf>
    <xf numFmtId="0" fontId="1" fillId="2" borderId="46" xfId="0" applyFont="1" applyFill="1" applyBorder="1" applyAlignment="1">
      <alignment horizontal="center" vertical="top"/>
    </xf>
    <xf numFmtId="0" fontId="1" fillId="2" borderId="14" xfId="0" applyFont="1" applyFill="1" applyBorder="1" applyAlignment="1">
      <alignment horizontal="center" vertical="top"/>
    </xf>
    <xf numFmtId="0" fontId="1" fillId="0" borderId="53" xfId="0" applyFont="1" applyBorder="1" applyAlignment="1" applyProtection="1">
      <alignment horizontal="center" vertical="top"/>
      <protection locked="0"/>
    </xf>
    <xf numFmtId="0" fontId="1" fillId="0" borderId="49" xfId="0" applyFont="1" applyBorder="1" applyAlignment="1">
      <alignment horizontal="center" vertical="top"/>
    </xf>
    <xf numFmtId="0" fontId="3" fillId="0" borderId="23" xfId="0" applyFont="1" applyBorder="1" applyAlignment="1">
      <alignment horizontal="center" vertical="center" wrapText="1"/>
    </xf>
    <xf numFmtId="0" fontId="3" fillId="0" borderId="4"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23" xfId="0" applyFont="1" applyBorder="1" applyAlignment="1">
      <alignment horizontal="left" vertical="center" wrapText="1"/>
    </xf>
    <xf numFmtId="0" fontId="3" fillId="0" borderId="4" xfId="0" applyFont="1" applyBorder="1" applyAlignment="1" applyProtection="1">
      <alignment horizontal="center" vertical="top" wrapText="1"/>
      <protection locked="0"/>
    </xf>
    <xf numFmtId="0" fontId="3" fillId="0" borderId="4" xfId="0" applyFont="1" applyBorder="1" applyAlignment="1">
      <alignment horizontal="center" vertical="top"/>
    </xf>
    <xf numFmtId="0" fontId="3" fillId="0" borderId="11" xfId="0" applyFont="1" applyBorder="1" applyAlignment="1" applyProtection="1">
      <alignment horizontal="center" vertical="top" wrapText="1"/>
      <protection locked="0"/>
    </xf>
    <xf numFmtId="0" fontId="3" fillId="0" borderId="11" xfId="0" applyFont="1" applyBorder="1" applyAlignment="1">
      <alignment horizontal="center" vertical="top"/>
    </xf>
    <xf numFmtId="0" fontId="3" fillId="3" borderId="14" xfId="0" applyFont="1" applyFill="1" applyBorder="1" applyAlignment="1">
      <alignment horizontal="center" vertical="top"/>
    </xf>
    <xf numFmtId="0" fontId="3" fillId="0" borderId="22" xfId="0" applyFont="1" applyBorder="1" applyAlignment="1">
      <alignment horizontal="center" vertical="top"/>
    </xf>
    <xf numFmtId="0" fontId="3" fillId="0" borderId="8" xfId="0" applyFont="1" applyBorder="1" applyAlignment="1" applyProtection="1">
      <alignment horizontal="center" vertical="top"/>
      <protection locked="0"/>
    </xf>
    <xf numFmtId="0" fontId="3" fillId="0" borderId="0" xfId="0" applyFont="1" applyAlignment="1" applyProtection="1">
      <alignment vertical="top"/>
      <protection locked="0"/>
    </xf>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pplyProtection="1">
      <alignment horizontal="center" vertical="top"/>
      <protection locked="0"/>
    </xf>
    <xf numFmtId="0" fontId="3" fillId="0" borderId="4" xfId="0" applyFont="1" applyBorder="1" applyAlignment="1">
      <alignment horizontal="center" vertical="top" wrapText="1"/>
    </xf>
    <xf numFmtId="0" fontId="3" fillId="4" borderId="30" xfId="0" applyFont="1" applyFill="1" applyBorder="1" applyAlignment="1">
      <alignment horizontal="center" vertical="center" wrapText="1"/>
    </xf>
    <xf numFmtId="0" fontId="3" fillId="0" borderId="23" xfId="0" applyFont="1" applyBorder="1" applyAlignment="1">
      <alignment horizontal="center" vertical="top" wrapText="1"/>
    </xf>
    <xf numFmtId="0" fontId="1" fillId="0" borderId="26" xfId="0" applyFont="1" applyBorder="1" applyAlignment="1">
      <alignment horizontal="center" vertical="top" wrapText="1"/>
    </xf>
    <xf numFmtId="0" fontId="1" fillId="0" borderId="10" xfId="0" applyFont="1" applyBorder="1" applyAlignment="1">
      <alignment horizontal="center" vertical="center" wrapText="1"/>
    </xf>
    <xf numFmtId="0" fontId="3" fillId="0" borderId="11" xfId="0" applyFont="1" applyBorder="1" applyAlignment="1">
      <alignment horizontal="center" vertical="top" wrapText="1"/>
    </xf>
    <xf numFmtId="0" fontId="3" fillId="0" borderId="0" xfId="0" applyFont="1" applyAlignment="1">
      <alignment horizontal="left" vertical="top" wrapText="1"/>
    </xf>
    <xf numFmtId="0" fontId="1" fillId="2" borderId="61" xfId="0" applyFont="1" applyFill="1" applyBorder="1" applyAlignment="1">
      <alignment horizontal="center" vertical="top" wrapText="1"/>
    </xf>
    <xf numFmtId="0" fontId="1" fillId="0" borderId="5" xfId="0" applyFont="1" applyBorder="1" applyAlignment="1">
      <alignment horizontal="center" vertical="top"/>
    </xf>
    <xf numFmtId="0" fontId="1" fillId="0" borderId="8" xfId="0" applyFont="1" applyBorder="1" applyAlignment="1">
      <alignment horizontal="center" vertical="top"/>
    </xf>
    <xf numFmtId="0" fontId="1" fillId="0" borderId="10" xfId="0" applyFont="1" applyBorder="1" applyAlignment="1">
      <alignment horizontal="center" vertical="top"/>
    </xf>
    <xf numFmtId="0" fontId="3" fillId="0" borderId="0" xfId="0" applyFont="1" applyAlignment="1">
      <alignment horizontal="center" vertical="center"/>
    </xf>
    <xf numFmtId="0" fontId="10" fillId="5" borderId="0" xfId="0" applyFont="1" applyFill="1" applyAlignment="1" applyProtection="1">
      <alignment vertical="top"/>
      <protection locked="0"/>
    </xf>
    <xf numFmtId="0" fontId="1" fillId="5" borderId="0" xfId="0" applyFont="1" applyFill="1" applyAlignment="1" applyProtection="1">
      <alignment vertical="top"/>
      <protection locked="0"/>
    </xf>
    <xf numFmtId="0" fontId="1" fillId="5" borderId="0" xfId="0" applyFont="1" applyFill="1" applyProtection="1">
      <protection locked="0"/>
    </xf>
    <xf numFmtId="0" fontId="10" fillId="5" borderId="0" xfId="0" applyFont="1" applyFill="1" applyAlignment="1">
      <alignment vertical="top"/>
    </xf>
    <xf numFmtId="0" fontId="11" fillId="5" borderId="0" xfId="0" applyFont="1" applyFill="1" applyAlignment="1">
      <alignment horizontal="right" vertical="top"/>
    </xf>
    <xf numFmtId="0" fontId="11" fillId="5" borderId="0" xfId="0" applyFont="1" applyFill="1" applyAlignment="1">
      <alignment horizontal="center" vertical="top"/>
    </xf>
    <xf numFmtId="2" fontId="11" fillId="5" borderId="0" xfId="0" applyNumberFormat="1" applyFont="1" applyFill="1" applyAlignment="1">
      <alignment horizontal="center" vertical="top" wrapText="1"/>
    </xf>
    <xf numFmtId="0" fontId="1" fillId="2" borderId="31" xfId="0" applyFont="1" applyFill="1" applyBorder="1" applyAlignment="1">
      <alignment horizontal="center" vertical="top" wrapText="1"/>
    </xf>
    <xf numFmtId="0" fontId="1" fillId="0" borderId="5" xfId="0" applyFont="1" applyBorder="1" applyAlignment="1">
      <alignment horizontal="center" vertical="center"/>
    </xf>
    <xf numFmtId="0" fontId="1" fillId="0" borderId="24" xfId="0" applyFont="1" applyBorder="1" applyAlignment="1" applyProtection="1">
      <alignment horizontal="center" vertical="top"/>
      <protection locked="0"/>
    </xf>
    <xf numFmtId="0" fontId="1" fillId="0" borderId="54" xfId="0" applyFont="1" applyBorder="1" applyAlignment="1" applyProtection="1">
      <alignment horizontal="center" vertical="top"/>
      <protection locked="0"/>
    </xf>
    <xf numFmtId="0" fontId="1" fillId="0" borderId="1" xfId="0" applyFont="1" applyBorder="1" applyAlignment="1" applyProtection="1">
      <alignment horizontal="center"/>
      <protection locked="0"/>
    </xf>
    <xf numFmtId="0" fontId="1" fillId="0" borderId="0" xfId="0" applyFont="1" applyAlignment="1" applyProtection="1">
      <alignment horizontal="center"/>
      <protection locked="0"/>
    </xf>
    <xf numFmtId="0" fontId="7" fillId="0" borderId="0" xfId="0" applyFont="1" applyAlignment="1" applyProtection="1">
      <alignment horizontal="center" wrapText="1"/>
      <protection locked="0"/>
    </xf>
    <xf numFmtId="0" fontId="3" fillId="0" borderId="23" xfId="0" applyFont="1" applyBorder="1" applyAlignment="1">
      <alignment horizontal="center" vertical="center" wrapText="1"/>
    </xf>
    <xf numFmtId="0" fontId="6" fillId="0" borderId="2" xfId="0" applyFont="1" applyBorder="1" applyAlignment="1" applyProtection="1">
      <alignment horizontal="center" vertical="top"/>
      <protection locked="0"/>
    </xf>
    <xf numFmtId="0" fontId="6" fillId="0" borderId="0" xfId="0" applyFont="1" applyAlignment="1" applyProtection="1">
      <alignment horizontal="center" vertical="top"/>
      <protection locked="0"/>
    </xf>
    <xf numFmtId="0" fontId="1" fillId="0" borderId="17" xfId="0" applyFont="1" applyBorder="1" applyAlignment="1" applyProtection="1">
      <alignment horizontal="center"/>
      <protection locked="0"/>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0" borderId="48" xfId="0" applyFont="1" applyBorder="1" applyAlignment="1">
      <alignment horizontal="center" vertical="center" wrapText="1"/>
    </xf>
    <xf numFmtId="0" fontId="3" fillId="0" borderId="58" xfId="0" applyFont="1" applyBorder="1" applyAlignment="1">
      <alignment horizontal="center" vertical="center" wrapText="1"/>
    </xf>
    <xf numFmtId="2" fontId="3" fillId="0" borderId="19" xfId="0" applyNumberFormat="1" applyFont="1" applyBorder="1" applyAlignment="1">
      <alignment horizontal="center" vertical="top"/>
    </xf>
    <xf numFmtId="2" fontId="3" fillId="0" borderId="20" xfId="0" applyNumberFormat="1" applyFont="1" applyBorder="1" applyAlignment="1">
      <alignment horizontal="center" vertical="top"/>
    </xf>
    <xf numFmtId="0" fontId="13" fillId="0" borderId="0" xfId="0" applyFont="1" applyAlignment="1">
      <alignment horizontal="center" vertical="center" wrapText="1"/>
    </xf>
    <xf numFmtId="0" fontId="14" fillId="0" borderId="0" xfId="0" applyFont="1" applyAlignment="1" applyProtection="1">
      <alignment horizontal="center" vertical="top" wrapText="1"/>
      <protection locked="0"/>
    </xf>
    <xf numFmtId="0" fontId="3" fillId="0" borderId="11" xfId="0" applyFont="1" applyBorder="1" applyAlignment="1">
      <alignment horizontal="center" vertical="top"/>
    </xf>
    <xf numFmtId="0" fontId="1" fillId="0" borderId="49" xfId="0" applyFont="1" applyBorder="1" applyAlignment="1">
      <alignment horizontal="right" vertical="top"/>
    </xf>
    <xf numFmtId="0" fontId="3" fillId="0" borderId="4" xfId="0" applyFont="1" applyBorder="1" applyAlignment="1">
      <alignment horizontal="left" vertical="top"/>
    </xf>
    <xf numFmtId="0" fontId="3" fillId="0" borderId="19" xfId="0" applyFont="1" applyBorder="1" applyAlignment="1">
      <alignment horizontal="left" vertical="top"/>
    </xf>
    <xf numFmtId="0" fontId="3" fillId="0" borderId="13" xfId="0" applyFont="1" applyBorder="1" applyAlignment="1">
      <alignment horizontal="left" vertical="top"/>
    </xf>
    <xf numFmtId="0" fontId="3" fillId="0" borderId="38" xfId="0" applyFont="1" applyBorder="1" applyAlignment="1">
      <alignment horizontal="left" vertical="top"/>
    </xf>
    <xf numFmtId="0" fontId="3" fillId="0" borderId="6" xfId="0" applyFont="1" applyBorder="1" applyAlignment="1">
      <alignment horizontal="left" vertical="top"/>
    </xf>
    <xf numFmtId="0" fontId="3" fillId="0" borderId="48" xfId="0" applyFont="1" applyBorder="1" applyAlignment="1">
      <alignment horizontal="left" vertical="top"/>
    </xf>
    <xf numFmtId="2" fontId="3" fillId="0" borderId="19" xfId="0" applyNumberFormat="1" applyFont="1" applyBorder="1" applyAlignment="1">
      <alignment horizontal="center" vertical="top" wrapText="1"/>
    </xf>
    <xf numFmtId="2" fontId="3" fillId="0" borderId="20" xfId="0" applyNumberFormat="1" applyFont="1" applyBorder="1" applyAlignment="1">
      <alignment horizontal="center" vertical="top" wrapText="1"/>
    </xf>
    <xf numFmtId="2" fontId="3" fillId="0" borderId="37" xfId="0" applyNumberFormat="1" applyFont="1" applyBorder="1" applyAlignment="1">
      <alignment horizontal="center" vertical="top" wrapText="1"/>
    </xf>
    <xf numFmtId="0" fontId="3" fillId="0" borderId="4" xfId="0" applyFont="1" applyBorder="1" applyAlignment="1" applyProtection="1">
      <alignment horizontal="center" vertical="top" wrapText="1"/>
      <protection locked="0"/>
    </xf>
    <xf numFmtId="0" fontId="1" fillId="0" borderId="11" xfId="0" applyFont="1" applyBorder="1" applyAlignment="1">
      <alignment horizontal="left" vertical="top" wrapText="1"/>
    </xf>
    <xf numFmtId="14" fontId="3" fillId="0" borderId="11" xfId="0" applyNumberFormat="1" applyFont="1" applyBorder="1" applyAlignment="1" applyProtection="1">
      <alignment horizontal="center" vertical="top" wrapText="1"/>
      <protection locked="0"/>
    </xf>
    <xf numFmtId="0" fontId="3" fillId="0" borderId="11" xfId="0" applyFont="1" applyBorder="1" applyAlignment="1" applyProtection="1">
      <alignment horizontal="center" vertical="top" wrapText="1"/>
      <protection locked="0"/>
    </xf>
    <xf numFmtId="0" fontId="3" fillId="0" borderId="12" xfId="0" applyFont="1" applyBorder="1" applyAlignment="1" applyProtection="1">
      <alignment horizontal="center" vertical="top" wrapText="1"/>
      <protection locked="0"/>
    </xf>
    <xf numFmtId="0" fontId="3" fillId="0" borderId="20" xfId="0" applyFont="1" applyBorder="1" applyAlignment="1">
      <alignment horizontal="left" vertical="top"/>
    </xf>
    <xf numFmtId="0" fontId="3" fillId="0" borderId="37" xfId="0" applyFont="1" applyBorder="1" applyAlignment="1">
      <alignment horizontal="left" vertical="top"/>
    </xf>
    <xf numFmtId="0" fontId="1" fillId="0" borderId="57" xfId="0" applyFont="1" applyBorder="1" applyAlignment="1" applyProtection="1">
      <alignment horizontal="center" vertical="top"/>
      <protection locked="0"/>
    </xf>
    <xf numFmtId="0" fontId="1" fillId="0" borderId="21" xfId="0" applyFont="1" applyBorder="1" applyAlignment="1" applyProtection="1">
      <alignment horizontal="center" vertical="top"/>
      <protection locked="0"/>
    </xf>
    <xf numFmtId="0" fontId="3" fillId="0" borderId="60" xfId="0" applyFont="1" applyBorder="1" applyAlignment="1">
      <alignment horizontal="center" vertical="center" wrapText="1"/>
    </xf>
    <xf numFmtId="0" fontId="8" fillId="5" borderId="48" xfId="0" applyFont="1" applyFill="1" applyBorder="1" applyAlignment="1">
      <alignment horizontal="center" vertical="center" wrapText="1"/>
    </xf>
    <xf numFmtId="0" fontId="8" fillId="5" borderId="58" xfId="0" applyFont="1" applyFill="1" applyBorder="1" applyAlignment="1">
      <alignment horizontal="center" vertical="center" wrapText="1"/>
    </xf>
    <xf numFmtId="0" fontId="8" fillId="5" borderId="60" xfId="0" applyFont="1" applyFill="1" applyBorder="1" applyAlignment="1">
      <alignment horizontal="center" vertical="center" wrapText="1"/>
    </xf>
    <xf numFmtId="0" fontId="3" fillId="0" borderId="4" xfId="0" applyFont="1" applyBorder="1" applyAlignment="1">
      <alignment horizontal="center" vertical="top"/>
    </xf>
    <xf numFmtId="0" fontId="3" fillId="0" borderId="4" xfId="0" applyFont="1" applyBorder="1" applyAlignment="1" applyProtection="1">
      <alignment horizontal="center" vertical="top"/>
      <protection locked="0"/>
    </xf>
    <xf numFmtId="0" fontId="1" fillId="0" borderId="13" xfId="0" applyFont="1" applyBorder="1" applyAlignment="1">
      <alignment horizontal="center" vertical="top"/>
    </xf>
    <xf numFmtId="0" fontId="1" fillId="0" borderId="15" xfId="0" applyFont="1" applyBorder="1" applyAlignment="1">
      <alignment horizontal="center" vertical="top"/>
    </xf>
    <xf numFmtId="2" fontId="1" fillId="0" borderId="25" xfId="0" applyNumberFormat="1" applyFont="1" applyBorder="1" applyAlignment="1">
      <alignment horizontal="center" vertical="top"/>
    </xf>
    <xf numFmtId="2" fontId="1" fillId="0" borderId="26" xfId="0" applyNumberFormat="1" applyFont="1" applyBorder="1" applyAlignment="1">
      <alignment horizontal="center" vertical="top"/>
    </xf>
    <xf numFmtId="2" fontId="1" fillId="0" borderId="27" xfId="0" applyNumberFormat="1" applyFont="1" applyBorder="1" applyAlignment="1">
      <alignment horizontal="center" vertical="top"/>
    </xf>
    <xf numFmtId="2" fontId="1" fillId="0" borderId="47" xfId="0" applyNumberFormat="1" applyFont="1" applyBorder="1" applyAlignment="1">
      <alignment horizontal="center" vertical="top"/>
    </xf>
    <xf numFmtId="2" fontId="1" fillId="0" borderId="35" xfId="0" applyNumberFormat="1" applyFont="1" applyBorder="1" applyAlignment="1">
      <alignment horizontal="center" vertical="top"/>
    </xf>
    <xf numFmtId="2" fontId="1" fillId="0" borderId="59" xfId="0" applyNumberFormat="1" applyFont="1" applyBorder="1" applyAlignment="1">
      <alignment horizontal="center" vertical="top"/>
    </xf>
    <xf numFmtId="2" fontId="1" fillId="0" borderId="19" xfId="0" applyNumberFormat="1" applyFont="1" applyBorder="1" applyAlignment="1">
      <alignment horizontal="center" vertical="top"/>
    </xf>
    <xf numFmtId="2" fontId="1" fillId="0" borderId="20" xfId="0" applyNumberFormat="1" applyFont="1" applyBorder="1" applyAlignment="1">
      <alignment horizontal="center" vertical="top"/>
    </xf>
    <xf numFmtId="2" fontId="1" fillId="0" borderId="37" xfId="0" applyNumberFormat="1" applyFont="1" applyBorder="1" applyAlignment="1">
      <alignment horizontal="center" vertical="top"/>
    </xf>
    <xf numFmtId="0" fontId="3" fillId="2" borderId="27" xfId="0" applyFont="1" applyFill="1" applyBorder="1" applyAlignment="1">
      <alignment horizontal="left" vertical="top" wrapText="1"/>
    </xf>
    <xf numFmtId="0" fontId="1" fillId="0" borderId="49" xfId="0" applyFont="1" applyBorder="1" applyAlignment="1">
      <alignment horizontal="center" vertical="top"/>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right" vertical="top"/>
    </xf>
    <xf numFmtId="0" fontId="1" fillId="0" borderId="15" xfId="0" applyFont="1" applyBorder="1" applyAlignment="1">
      <alignment horizontal="right" vertical="top"/>
    </xf>
    <xf numFmtId="0" fontId="3" fillId="0" borderId="4" xfId="0" applyFont="1"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1" fillId="0" borderId="16" xfId="0" applyFont="1" applyBorder="1" applyAlignment="1">
      <alignment horizontal="center" vertical="top" wrapText="1"/>
    </xf>
    <xf numFmtId="0" fontId="3" fillId="0" borderId="11" xfId="0" applyFont="1" applyBorder="1" applyAlignment="1">
      <alignment horizontal="center" vertical="top" wrapText="1"/>
    </xf>
    <xf numFmtId="0" fontId="1" fillId="0" borderId="10" xfId="0" applyFont="1" applyBorder="1" applyAlignment="1" applyProtection="1">
      <alignment horizontal="center" vertical="top"/>
      <protection locked="0"/>
    </xf>
    <xf numFmtId="0" fontId="1" fillId="0" borderId="11" xfId="0" applyFont="1" applyBorder="1" applyAlignment="1" applyProtection="1">
      <alignment horizontal="center" vertical="top"/>
      <protection locked="0"/>
    </xf>
    <xf numFmtId="0" fontId="1" fillId="0" borderId="12" xfId="0" applyFont="1" applyBorder="1" applyAlignment="1" applyProtection="1">
      <alignment horizontal="center" vertical="top"/>
      <protection locked="0"/>
    </xf>
    <xf numFmtId="0" fontId="3" fillId="2" borderId="32"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4" xfId="0" applyFont="1" applyFill="1" applyBorder="1" applyAlignment="1">
      <alignment horizontal="left" vertical="top" wrapText="1"/>
    </xf>
    <xf numFmtId="0" fontId="1" fillId="0" borderId="5" xfId="0" applyFont="1" applyBorder="1" applyAlignment="1" applyProtection="1">
      <alignment horizontal="center" vertical="top"/>
      <protection locked="0"/>
    </xf>
    <xf numFmtId="0" fontId="1" fillId="0" borderId="6" xfId="0" applyFont="1" applyBorder="1" applyAlignment="1" applyProtection="1">
      <alignment horizontal="center" vertical="top"/>
      <protection locked="0"/>
    </xf>
    <xf numFmtId="0" fontId="1" fillId="0" borderId="7"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4" xfId="0" applyFont="1" applyBorder="1" applyAlignment="1" applyProtection="1">
      <alignment horizontal="center" vertical="top"/>
      <protection locked="0"/>
    </xf>
    <xf numFmtId="0" fontId="1" fillId="0" borderId="9" xfId="0" applyFont="1" applyBorder="1" applyAlignment="1" applyProtection="1">
      <alignment horizontal="center" vertical="top"/>
      <protection locked="0"/>
    </xf>
    <xf numFmtId="0" fontId="1" fillId="0" borderId="53" xfId="0" applyFont="1" applyBorder="1" applyAlignment="1" applyProtection="1">
      <alignment horizontal="center" vertical="top"/>
      <protection locked="0"/>
    </xf>
    <xf numFmtId="0" fontId="1" fillId="0" borderId="13" xfId="0" applyFont="1" applyBorder="1" applyAlignment="1" applyProtection="1">
      <alignment horizontal="center" vertical="top"/>
      <protection locked="0"/>
    </xf>
    <xf numFmtId="0" fontId="1" fillId="0" borderId="54" xfId="0" applyFont="1" applyBorder="1" applyAlignment="1" applyProtection="1">
      <alignment horizontal="center" vertical="top"/>
      <protection locked="0"/>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0" borderId="23" xfId="0" applyFont="1" applyBorder="1" applyAlignment="1">
      <alignment horizontal="center"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47"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3" borderId="27" xfId="0" applyFont="1" applyFill="1" applyBorder="1" applyAlignment="1">
      <alignment horizontal="left" vertical="top" wrapText="1"/>
    </xf>
    <xf numFmtId="0" fontId="6" fillId="0" borderId="18" xfId="0" applyFont="1" applyBorder="1" applyAlignment="1">
      <alignment horizontal="center" vertical="top"/>
    </xf>
    <xf numFmtId="0" fontId="1" fillId="0" borderId="17" xfId="0" applyFont="1" applyBorder="1" applyAlignment="1" applyProtection="1">
      <alignment horizontal="center" vertical="top"/>
      <protection locked="0"/>
    </xf>
    <xf numFmtId="0" fontId="5"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pplyProtection="1">
      <alignment horizontal="left" vertical="top" wrapText="1"/>
      <protection locked="0"/>
    </xf>
    <xf numFmtId="2" fontId="3" fillId="0" borderId="47" xfId="0" applyNumberFormat="1" applyFont="1" applyBorder="1" applyAlignment="1">
      <alignment horizontal="center" vertical="top" wrapText="1"/>
    </xf>
    <xf numFmtId="2" fontId="3" fillId="0" borderId="35" xfId="0" applyNumberFormat="1" applyFont="1" applyBorder="1" applyAlignment="1">
      <alignment horizontal="center" vertical="top" wrapText="1"/>
    </xf>
    <xf numFmtId="2" fontId="3" fillId="0" borderId="59" xfId="0" applyNumberFormat="1" applyFont="1" applyBorder="1" applyAlignment="1">
      <alignment horizontal="center" vertical="top" wrapText="1"/>
    </xf>
    <xf numFmtId="0" fontId="3" fillId="2" borderId="42"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5" xfId="0" applyFont="1" applyFill="1" applyBorder="1" applyAlignment="1">
      <alignment horizontal="left" vertical="top" wrapText="1"/>
    </xf>
    <xf numFmtId="0" fontId="1" fillId="0" borderId="40" xfId="0" applyFont="1" applyBorder="1" applyAlignment="1">
      <alignment horizontal="center" vertical="top"/>
    </xf>
    <xf numFmtId="0" fontId="1" fillId="0" borderId="56" xfId="0" applyFont="1" applyBorder="1" applyAlignment="1">
      <alignment horizontal="center" vertical="top"/>
    </xf>
    <xf numFmtId="0" fontId="1" fillId="0" borderId="55" xfId="0" applyFont="1" applyBorder="1" applyAlignment="1">
      <alignment horizontal="right" vertical="top"/>
    </xf>
    <xf numFmtId="0" fontId="1" fillId="0" borderId="41" xfId="0" applyFont="1" applyBorder="1" applyAlignment="1">
      <alignment horizontal="right" vertical="top"/>
    </xf>
    <xf numFmtId="0" fontId="1" fillId="0" borderId="56" xfId="0" applyFont="1" applyBorder="1" applyAlignment="1">
      <alignment horizontal="right" vertical="top"/>
    </xf>
    <xf numFmtId="2" fontId="3" fillId="0" borderId="47" xfId="0" applyNumberFormat="1" applyFont="1" applyBorder="1" applyAlignment="1">
      <alignment horizontal="center" vertical="top"/>
    </xf>
    <xf numFmtId="2" fontId="3" fillId="0" borderId="35" xfId="0" applyNumberFormat="1" applyFont="1" applyBorder="1" applyAlignment="1">
      <alignment horizontal="center" vertical="top"/>
    </xf>
    <xf numFmtId="0" fontId="3" fillId="0" borderId="4" xfId="0" applyFont="1" applyBorder="1" applyAlignment="1">
      <alignment horizontal="left" vertical="top" wrapText="1"/>
    </xf>
    <xf numFmtId="0" fontId="3" fillId="0" borderId="28" xfId="0" applyFont="1" applyBorder="1" applyAlignment="1">
      <alignment horizontal="left" vertical="top" wrapText="1"/>
    </xf>
    <xf numFmtId="0" fontId="3" fillId="0" borderId="17" xfId="0" applyFont="1" applyBorder="1" applyAlignment="1">
      <alignment horizontal="left" vertical="top" wrapText="1"/>
    </xf>
    <xf numFmtId="0" fontId="3" fillId="0" borderId="29" xfId="0" applyFont="1" applyBorder="1" applyAlignment="1">
      <alignment horizontal="left" vertical="top" wrapText="1"/>
    </xf>
    <xf numFmtId="0" fontId="1" fillId="0" borderId="20" xfId="0" applyFont="1" applyBorder="1" applyAlignment="1" applyProtection="1">
      <alignment horizontal="center" vertical="top"/>
      <protection locked="0"/>
    </xf>
    <xf numFmtId="0" fontId="1" fillId="0" borderId="37" xfId="0" applyFont="1" applyBorder="1" applyAlignment="1" applyProtection="1">
      <alignment horizontal="center" vertical="top"/>
      <protection locked="0"/>
    </xf>
    <xf numFmtId="0" fontId="3" fillId="0" borderId="11" xfId="0" applyFont="1" applyBorder="1" applyAlignment="1">
      <alignment horizontal="left" vertical="top"/>
    </xf>
    <xf numFmtId="0" fontId="3" fillId="0" borderId="47" xfId="0" applyFont="1" applyBorder="1" applyAlignment="1">
      <alignment horizontal="left" vertical="top"/>
    </xf>
    <xf numFmtId="0" fontId="3" fillId="0" borderId="37" xfId="0" applyFont="1" applyBorder="1" applyAlignment="1">
      <alignment horizontal="left" vertical="top" wrapText="1"/>
    </xf>
    <xf numFmtId="0" fontId="1" fillId="0" borderId="46" xfId="0" applyFont="1" applyBorder="1" applyAlignment="1">
      <alignment horizontal="right" vertical="top" wrapText="1"/>
    </xf>
    <xf numFmtId="0" fontId="1" fillId="0" borderId="26" xfId="0" applyFont="1" applyBorder="1" applyAlignment="1">
      <alignment horizontal="right" vertical="top" wrapText="1"/>
    </xf>
    <xf numFmtId="0" fontId="3" fillId="0" borderId="4" xfId="0" applyFont="1" applyBorder="1" applyAlignment="1" applyProtection="1">
      <alignment horizontal="center"/>
      <protection locked="0"/>
    </xf>
    <xf numFmtId="0" fontId="3" fillId="0" borderId="9" xfId="0" applyFont="1" applyBorder="1" applyAlignment="1" applyProtection="1">
      <alignment horizontal="center"/>
      <protection locked="0"/>
    </xf>
    <xf numFmtId="0" fontId="3" fillId="0" borderId="11" xfId="0" applyFont="1" applyBorder="1" applyAlignment="1" applyProtection="1">
      <alignment horizontal="center" vertical="top"/>
      <protection locked="0"/>
    </xf>
    <xf numFmtId="2" fontId="3" fillId="0" borderId="42" xfId="0" applyNumberFormat="1" applyFont="1" applyBorder="1" applyAlignment="1">
      <alignment horizontal="center" vertical="top"/>
    </xf>
    <xf numFmtId="2" fontId="3" fillId="0" borderId="43" xfId="0" applyNumberFormat="1" applyFont="1" applyBorder="1" applyAlignment="1">
      <alignment horizontal="center" vertical="top"/>
    </xf>
    <xf numFmtId="0" fontId="3" fillId="0" borderId="10" xfId="0" applyFont="1" applyBorder="1" applyAlignment="1">
      <alignment horizontal="right" vertical="top"/>
    </xf>
    <xf numFmtId="0" fontId="3" fillId="0" borderId="11" xfId="0" applyFont="1" applyBorder="1" applyAlignment="1">
      <alignment horizontal="right" vertical="top"/>
    </xf>
    <xf numFmtId="0" fontId="1" fillId="0" borderId="6" xfId="0" applyFont="1" applyBorder="1" applyAlignment="1">
      <alignment horizontal="left" vertical="top" wrapText="1"/>
    </xf>
    <xf numFmtId="0" fontId="3" fillId="0" borderId="6" xfId="0" applyFont="1" applyBorder="1" applyAlignment="1" applyProtection="1">
      <alignment horizontal="center" vertical="top" wrapText="1"/>
      <protection locked="0"/>
    </xf>
    <xf numFmtId="0" fontId="3" fillId="0" borderId="7" xfId="0" applyFont="1" applyBorder="1" applyAlignment="1" applyProtection="1">
      <alignment horizontal="center" vertical="top" wrapText="1"/>
      <protection locked="0"/>
    </xf>
    <xf numFmtId="0" fontId="1" fillId="0" borderId="4" xfId="0" applyFont="1" applyBorder="1" applyAlignment="1">
      <alignment horizontal="left" vertical="top" wrapText="1"/>
    </xf>
    <xf numFmtId="0" fontId="3" fillId="0" borderId="9" xfId="0" applyFont="1" applyBorder="1" applyAlignment="1" applyProtection="1">
      <alignment horizontal="center" vertical="top" wrapText="1"/>
      <protection locked="0"/>
    </xf>
    <xf numFmtId="0" fontId="1" fillId="2" borderId="62"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34" xfId="0" applyFont="1" applyFill="1" applyBorder="1" applyAlignment="1">
      <alignment horizontal="left" vertical="top" wrapText="1"/>
    </xf>
    <xf numFmtId="2" fontId="1" fillId="0" borderId="25" xfId="0" applyNumberFormat="1" applyFont="1" applyBorder="1" applyAlignment="1">
      <alignment horizontal="center" vertical="top" wrapText="1"/>
    </xf>
    <xf numFmtId="2" fontId="1" fillId="0" borderId="26" xfId="0" applyNumberFormat="1" applyFont="1" applyBorder="1" applyAlignment="1">
      <alignment horizontal="center" vertical="top" wrapText="1"/>
    </xf>
    <xf numFmtId="2" fontId="1" fillId="0" borderId="27" xfId="0" applyNumberFormat="1" applyFont="1" applyBorder="1" applyAlignment="1">
      <alignment horizontal="center" vertical="top" wrapText="1"/>
    </xf>
    <xf numFmtId="0" fontId="3" fillId="0" borderId="11"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4" borderId="15" xfId="0" applyFont="1" applyFill="1" applyBorder="1" applyAlignment="1" applyProtection="1">
      <alignment horizontal="center" vertical="center" wrapText="1"/>
      <protection locked="0"/>
    </xf>
    <xf numFmtId="0" fontId="3" fillId="4" borderId="16" xfId="0" applyFont="1" applyFill="1" applyBorder="1" applyAlignment="1" applyProtection="1">
      <alignment horizontal="center" vertical="center" wrapText="1"/>
      <protection locked="0"/>
    </xf>
    <xf numFmtId="0" fontId="3" fillId="0" borderId="23" xfId="0" applyFont="1" applyBorder="1" applyAlignment="1" applyProtection="1">
      <alignment horizontal="center"/>
      <protection locked="0"/>
    </xf>
    <xf numFmtId="0" fontId="3" fillId="0" borderId="24" xfId="0" applyFont="1" applyBorder="1" applyAlignment="1" applyProtection="1">
      <alignment horizontal="center"/>
      <protection locked="0"/>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720586</xdr:colOff>
      <xdr:row>0</xdr:row>
      <xdr:rowOff>108857</xdr:rowOff>
    </xdr:from>
    <xdr:to>
      <xdr:col>15</xdr:col>
      <xdr:colOff>1452789</xdr:colOff>
      <xdr:row>1</xdr:row>
      <xdr:rowOff>588917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7129" y="108857"/>
          <a:ext cx="1918745" cy="6542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us\AppData\Local\Microsoft\Windows\INetCache\Content.Outlook\FR38EQEH\BSE%20apskai&#269;iavimas_su%20formulemis%20(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dra lentele"/>
      <sheetName val="Detalios lenteles"/>
    </sheetNames>
    <sheetDataSet>
      <sheetData sheetId="0">
        <row r="1">
          <cell r="L1" t="str">
            <v>Metai</v>
          </cell>
        </row>
        <row r="2">
          <cell r="L2">
            <v>2016</v>
          </cell>
        </row>
        <row r="3">
          <cell r="L3">
            <v>2015</v>
          </cell>
        </row>
        <row r="4">
          <cell r="L4">
            <v>2014</v>
          </cell>
        </row>
        <row r="5">
          <cell r="L5">
            <v>2013</v>
          </cell>
        </row>
        <row r="6">
          <cell r="L6">
            <v>2012</v>
          </cell>
        </row>
        <row r="7">
          <cell r="L7">
            <v>2011</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Q309"/>
  <sheetViews>
    <sheetView tabSelected="1" view="pageBreakPreview" zoomScaleNormal="100" zoomScaleSheetLayoutView="100" workbookViewId="0">
      <selection activeCell="M8" sqref="M8"/>
    </sheetView>
  </sheetViews>
  <sheetFormatPr defaultColWidth="9.109375" defaultRowHeight="14.4" x14ac:dyDescent="0.3"/>
  <cols>
    <col min="1" max="1" width="2.44140625" style="10" customWidth="1"/>
    <col min="2" max="2" width="6.44140625" style="10" customWidth="1"/>
    <col min="3" max="3" width="9.109375" style="10" customWidth="1"/>
    <col min="4" max="4" width="10.44140625" style="10" customWidth="1"/>
    <col min="5" max="5" width="15.109375" style="10" customWidth="1"/>
    <col min="6" max="6" width="9.109375" style="10"/>
    <col min="7" max="7" width="16.109375" style="10" customWidth="1"/>
    <col min="8" max="8" width="13.33203125" style="10" customWidth="1"/>
    <col min="9" max="9" width="9.109375" style="10" customWidth="1"/>
    <col min="10" max="10" width="8.33203125" style="10" customWidth="1"/>
    <col min="11" max="11" width="0.33203125" style="10" customWidth="1"/>
    <col min="12" max="12" width="15.109375" style="10" customWidth="1"/>
    <col min="13" max="13" width="5" style="10" customWidth="1"/>
    <col min="14" max="14" width="13" style="10" customWidth="1"/>
    <col min="15" max="15" width="4.33203125" style="10" customWidth="1"/>
    <col min="16" max="16" width="22.6640625" style="10" customWidth="1"/>
    <col min="17" max="17" width="3.6640625" style="10" customWidth="1"/>
    <col min="18" max="18" width="9.109375" style="10"/>
    <col min="19" max="19" width="9.109375" style="10" customWidth="1"/>
    <col min="20" max="16384" width="9.109375" style="10"/>
  </cols>
  <sheetData>
    <row r="1" spans="1:17" s="1" customFormat="1" ht="13.8" x14ac:dyDescent="0.25">
      <c r="A1" s="70"/>
      <c r="B1" s="70"/>
      <c r="C1" s="70"/>
      <c r="D1" s="70"/>
      <c r="E1" s="70"/>
      <c r="F1" s="70"/>
      <c r="G1" s="70"/>
      <c r="H1" s="70"/>
      <c r="I1" s="70"/>
      <c r="J1" s="70"/>
      <c r="K1" s="70"/>
      <c r="L1" s="70"/>
      <c r="M1" s="70"/>
      <c r="N1" s="70"/>
      <c r="O1" s="70"/>
      <c r="P1" s="70"/>
    </row>
    <row r="2" spans="1:17" s="1" customFormat="1" ht="58.2" customHeight="1" x14ac:dyDescent="0.25">
      <c r="A2" s="70"/>
      <c r="B2" s="70"/>
      <c r="C2" s="70"/>
      <c r="D2" s="70"/>
      <c r="E2" s="70"/>
      <c r="F2" s="70"/>
      <c r="G2" s="70"/>
      <c r="H2" s="70"/>
      <c r="I2" s="70"/>
      <c r="J2" s="70"/>
      <c r="K2" s="70"/>
      <c r="L2" s="70"/>
      <c r="M2" s="70"/>
      <c r="N2" s="70"/>
      <c r="O2" s="70"/>
      <c r="P2" s="70"/>
    </row>
    <row r="3" spans="1:17" s="1" customFormat="1" ht="58.2" customHeight="1" x14ac:dyDescent="0.25">
      <c r="A3" s="70"/>
      <c r="B3" s="70"/>
      <c r="C3" s="70"/>
      <c r="D3" s="70"/>
      <c r="E3" s="70"/>
      <c r="F3" s="70"/>
      <c r="G3" s="70"/>
      <c r="H3" s="70"/>
      <c r="I3" s="70"/>
      <c r="J3" s="70"/>
      <c r="K3" s="22"/>
      <c r="L3" s="22"/>
      <c r="M3" s="83" t="s">
        <v>127</v>
      </c>
      <c r="N3" s="83"/>
      <c r="O3" s="83"/>
      <c r="P3" s="83"/>
      <c r="Q3" s="83"/>
    </row>
    <row r="4" spans="1:17" s="1" customFormat="1" ht="58.2" customHeight="1" x14ac:dyDescent="0.25">
      <c r="B4" s="69"/>
      <c r="C4" s="69"/>
      <c r="D4" s="69"/>
      <c r="E4" s="69"/>
      <c r="F4" s="69"/>
      <c r="G4" s="69"/>
      <c r="H4" s="69"/>
      <c r="I4" s="69"/>
      <c r="J4" s="69"/>
      <c r="K4" s="22"/>
      <c r="L4" s="22"/>
      <c r="M4" s="83"/>
      <c r="N4" s="83"/>
      <c r="O4" s="83"/>
      <c r="P4" s="83"/>
      <c r="Q4" s="83"/>
    </row>
    <row r="5" spans="1:17" s="1" customFormat="1" ht="14.4" customHeight="1" x14ac:dyDescent="0.25">
      <c r="B5" s="73" t="s">
        <v>40</v>
      </c>
      <c r="C5" s="73"/>
      <c r="D5" s="73"/>
      <c r="E5" s="73"/>
      <c r="F5" s="73"/>
      <c r="G5" s="73"/>
      <c r="H5" s="73"/>
      <c r="I5" s="73"/>
      <c r="J5" s="73"/>
      <c r="K5" s="22"/>
      <c r="L5" s="22"/>
      <c r="M5" s="22"/>
      <c r="N5" s="22"/>
      <c r="O5" s="22"/>
      <c r="P5" s="22"/>
      <c r="Q5" s="22"/>
    </row>
    <row r="6" spans="1:17" s="1" customFormat="1" ht="13.8" x14ac:dyDescent="0.25">
      <c r="K6" s="22"/>
      <c r="L6" s="22"/>
      <c r="M6" s="22"/>
      <c r="N6" s="22"/>
      <c r="O6" s="22"/>
      <c r="P6" s="22"/>
      <c r="Q6" s="22"/>
    </row>
    <row r="7" spans="1:17" s="1" customFormat="1" ht="16.2" customHeight="1" x14ac:dyDescent="0.25">
      <c r="B7" s="82" t="s">
        <v>125</v>
      </c>
      <c r="C7" s="82"/>
      <c r="D7" s="82"/>
      <c r="E7" s="82"/>
      <c r="F7" s="82"/>
      <c r="K7" s="22"/>
      <c r="L7" s="22"/>
      <c r="M7" s="22"/>
      <c r="N7" s="22"/>
      <c r="O7" s="22"/>
      <c r="P7" s="22"/>
      <c r="Q7" s="22"/>
    </row>
    <row r="8" spans="1:17" s="1" customFormat="1" ht="13.95" customHeight="1" x14ac:dyDescent="0.25">
      <c r="B8" s="82"/>
      <c r="C8" s="82"/>
      <c r="D8" s="82"/>
      <c r="E8" s="82"/>
      <c r="F8" s="82"/>
      <c r="K8" s="22"/>
      <c r="L8" s="22"/>
      <c r="M8" s="22"/>
      <c r="N8" s="22"/>
      <c r="O8" s="22"/>
      <c r="P8" s="22"/>
      <c r="Q8" s="22"/>
    </row>
    <row r="9" spans="1:17" s="1" customFormat="1" ht="15" customHeight="1" x14ac:dyDescent="0.25">
      <c r="B9" s="71" t="s">
        <v>107</v>
      </c>
      <c r="C9" s="71"/>
      <c r="D9" s="71"/>
      <c r="E9" s="71"/>
      <c r="F9" s="71"/>
      <c r="G9" s="71"/>
      <c r="H9" s="71"/>
      <c r="I9" s="71"/>
      <c r="J9" s="71"/>
      <c r="K9" s="71"/>
      <c r="L9" s="71"/>
      <c r="M9" s="71"/>
      <c r="N9" s="71"/>
      <c r="O9" s="71"/>
      <c r="P9" s="71"/>
      <c r="Q9" s="71"/>
    </row>
    <row r="10" spans="1:17" s="1" customFormat="1" ht="13.95" customHeight="1" x14ac:dyDescent="0.25">
      <c r="B10" s="71"/>
      <c r="C10" s="71"/>
      <c r="D10" s="71"/>
      <c r="E10" s="71"/>
      <c r="F10" s="71"/>
      <c r="G10" s="71"/>
      <c r="H10" s="71"/>
      <c r="I10" s="71"/>
      <c r="J10" s="71"/>
      <c r="K10" s="71"/>
      <c r="L10" s="71"/>
      <c r="M10" s="71"/>
      <c r="N10" s="71"/>
      <c r="O10" s="71"/>
      <c r="P10" s="71"/>
      <c r="Q10" s="71"/>
    </row>
    <row r="11" spans="1:17" s="1" customFormat="1" ht="13.8" x14ac:dyDescent="0.25">
      <c r="E11" s="2"/>
      <c r="F11" s="2"/>
      <c r="G11" s="2"/>
      <c r="L11" s="22"/>
      <c r="M11" s="22"/>
      <c r="N11" s="22"/>
      <c r="O11" s="22"/>
      <c r="P11" s="22"/>
      <c r="Q11" s="22"/>
    </row>
    <row r="12" spans="1:17" s="1" customFormat="1" x14ac:dyDescent="0.3">
      <c r="D12"/>
      <c r="E12"/>
      <c r="F12"/>
      <c r="G12"/>
      <c r="H12" s="3"/>
      <c r="I12" s="4" t="s">
        <v>0</v>
      </c>
      <c r="J12" s="69"/>
      <c r="K12" s="69"/>
      <c r="L12" s="22"/>
      <c r="M12" s="22"/>
      <c r="N12" s="22"/>
      <c r="O12" s="22"/>
      <c r="P12" s="22"/>
      <c r="Q12" s="22"/>
    </row>
    <row r="13" spans="1:17" s="1" customFormat="1" x14ac:dyDescent="0.3">
      <c r="D13"/>
      <c r="E13"/>
      <c r="F13"/>
      <c r="G13"/>
      <c r="H13" s="73" t="s">
        <v>1</v>
      </c>
      <c r="I13" s="73"/>
      <c r="L13" s="22"/>
      <c r="M13" s="22"/>
      <c r="N13" s="22"/>
      <c r="O13" s="22"/>
      <c r="P13" s="22"/>
      <c r="Q13" s="22"/>
    </row>
    <row r="14" spans="1:17" s="1" customFormat="1" x14ac:dyDescent="0.3">
      <c r="D14"/>
      <c r="E14"/>
      <c r="F14"/>
      <c r="G14"/>
      <c r="H14" s="75"/>
      <c r="I14" s="75"/>
      <c r="J14" s="75"/>
      <c r="K14" s="75"/>
      <c r="L14" s="22"/>
      <c r="M14" s="22"/>
      <c r="N14" s="22"/>
      <c r="O14" s="22"/>
      <c r="P14" s="22"/>
      <c r="Q14" s="22"/>
    </row>
    <row r="15" spans="1:17" s="1" customFormat="1" x14ac:dyDescent="0.3">
      <c r="D15"/>
      <c r="E15"/>
      <c r="F15"/>
      <c r="G15"/>
      <c r="H15" s="74" t="s">
        <v>2</v>
      </c>
      <c r="I15" s="74"/>
      <c r="J15" s="74"/>
      <c r="L15" s="22"/>
      <c r="M15" s="22"/>
      <c r="N15" s="22"/>
      <c r="O15" s="22"/>
      <c r="P15" s="22"/>
      <c r="Q15" s="22"/>
    </row>
    <row r="16" spans="1:17" s="1" customFormat="1" ht="13.8" x14ac:dyDescent="0.25">
      <c r="L16" s="22"/>
      <c r="M16" s="22"/>
      <c r="N16" s="22"/>
      <c r="O16" s="22"/>
      <c r="P16" s="22"/>
      <c r="Q16" s="22"/>
    </row>
    <row r="17" spans="2:17" s="1" customFormat="1" thickBot="1" x14ac:dyDescent="0.3">
      <c r="L17" s="22"/>
      <c r="M17" s="22"/>
      <c r="N17" s="22"/>
      <c r="O17" s="22"/>
      <c r="P17" s="22"/>
      <c r="Q17" s="22"/>
    </row>
    <row r="18" spans="2:17" s="1" customFormat="1" ht="17.399999999999999" customHeight="1" thickBot="1" x14ac:dyDescent="0.3">
      <c r="B18" s="65" t="s">
        <v>3</v>
      </c>
      <c r="C18" s="136" t="s">
        <v>75</v>
      </c>
      <c r="D18" s="137"/>
      <c r="E18" s="137"/>
      <c r="F18" s="137"/>
      <c r="G18" s="137"/>
      <c r="H18" s="137"/>
      <c r="I18" s="137"/>
      <c r="J18" s="137"/>
      <c r="K18" s="138"/>
      <c r="L18" s="22"/>
      <c r="M18" s="22"/>
      <c r="N18" s="22"/>
      <c r="O18" s="22"/>
      <c r="P18" s="22"/>
      <c r="Q18" s="22"/>
    </row>
    <row r="19" spans="2:17" s="1" customFormat="1" ht="15.6" thickBot="1" x14ac:dyDescent="0.3">
      <c r="B19" s="66" t="s">
        <v>4</v>
      </c>
      <c r="C19" s="90" t="s">
        <v>33</v>
      </c>
      <c r="D19" s="90"/>
      <c r="E19" s="90"/>
      <c r="F19" s="90"/>
      <c r="G19" s="90"/>
      <c r="H19" s="91"/>
      <c r="I19" s="139"/>
      <c r="J19" s="140"/>
      <c r="K19" s="141"/>
      <c r="M19" s="22"/>
      <c r="N19" s="22"/>
      <c r="O19" s="22"/>
      <c r="P19" s="22"/>
    </row>
    <row r="20" spans="2:17" s="1" customFormat="1" ht="15.6" thickBot="1" x14ac:dyDescent="0.3">
      <c r="B20" s="66" t="s">
        <v>5</v>
      </c>
      <c r="C20" s="87" t="s">
        <v>101</v>
      </c>
      <c r="D20" s="100"/>
      <c r="E20" s="100"/>
      <c r="F20" s="100"/>
      <c r="G20" s="100"/>
      <c r="H20" s="101"/>
      <c r="I20" s="102"/>
      <c r="J20" s="103"/>
      <c r="K20" s="67"/>
      <c r="M20" s="22"/>
      <c r="N20" s="22"/>
      <c r="O20" s="22"/>
      <c r="P20" s="22"/>
    </row>
    <row r="21" spans="2:17" s="1" customFormat="1" ht="15.6" thickBot="1" x14ac:dyDescent="0.3">
      <c r="B21" s="66" t="s">
        <v>6</v>
      </c>
      <c r="C21" s="86" t="s">
        <v>34</v>
      </c>
      <c r="D21" s="86"/>
      <c r="E21" s="86"/>
      <c r="F21" s="86"/>
      <c r="G21" s="86"/>
      <c r="H21" s="87"/>
      <c r="I21" s="142"/>
      <c r="J21" s="143"/>
      <c r="K21" s="144"/>
      <c r="M21" s="22"/>
      <c r="O21" s="22"/>
      <c r="P21" s="22"/>
    </row>
    <row r="22" spans="2:17" s="1" customFormat="1" ht="15.6" thickBot="1" x14ac:dyDescent="0.3">
      <c r="B22" s="66" t="s">
        <v>7</v>
      </c>
      <c r="C22" s="87" t="s">
        <v>73</v>
      </c>
      <c r="D22" s="100"/>
      <c r="E22" s="100"/>
      <c r="F22" s="100"/>
      <c r="G22" s="100"/>
      <c r="H22" s="100"/>
      <c r="I22" s="102"/>
      <c r="J22" s="184"/>
      <c r="K22" s="185"/>
      <c r="M22" s="22"/>
      <c r="N22" s="22"/>
      <c r="O22" s="22"/>
      <c r="P22" s="22"/>
    </row>
    <row r="23" spans="2:17" s="1" customFormat="1" ht="34.5" customHeight="1" thickBot="1" x14ac:dyDescent="0.3">
      <c r="B23" s="66" t="s">
        <v>8</v>
      </c>
      <c r="C23" s="152" t="s">
        <v>117</v>
      </c>
      <c r="D23" s="153"/>
      <c r="E23" s="153"/>
      <c r="F23" s="153"/>
      <c r="G23" s="153"/>
      <c r="H23" s="188"/>
      <c r="I23" s="102"/>
      <c r="J23" s="184"/>
      <c r="K23" s="185"/>
      <c r="M23" s="22"/>
      <c r="N23" s="22"/>
      <c r="O23" s="22"/>
      <c r="P23" s="22"/>
    </row>
    <row r="24" spans="2:17" s="1" customFormat="1" ht="15.6" thickBot="1" x14ac:dyDescent="0.3">
      <c r="B24" s="66" t="s">
        <v>72</v>
      </c>
      <c r="C24" s="86" t="s">
        <v>35</v>
      </c>
      <c r="D24" s="86"/>
      <c r="E24" s="86"/>
      <c r="F24" s="86"/>
      <c r="G24" s="86"/>
      <c r="H24" s="87"/>
      <c r="I24" s="142"/>
      <c r="J24" s="143"/>
      <c r="K24" s="144"/>
      <c r="M24" s="22"/>
      <c r="N24" s="22"/>
      <c r="O24" s="22"/>
      <c r="P24" s="22"/>
    </row>
    <row r="25" spans="2:17" s="1" customFormat="1" ht="31.95" customHeight="1" thickBot="1" x14ac:dyDescent="0.3">
      <c r="B25" s="66" t="s">
        <v>98</v>
      </c>
      <c r="C25" s="180" t="s">
        <v>74</v>
      </c>
      <c r="D25" s="180"/>
      <c r="E25" s="180"/>
      <c r="F25" s="180"/>
      <c r="G25" s="180"/>
      <c r="H25" s="152"/>
      <c r="I25" s="142"/>
      <c r="J25" s="143"/>
      <c r="K25" s="144"/>
    </row>
    <row r="26" spans="2:17" s="1" customFormat="1" ht="15.6" thickBot="1" x14ac:dyDescent="0.3">
      <c r="B26" s="66" t="s">
        <v>99</v>
      </c>
      <c r="C26" s="88" t="s">
        <v>36</v>
      </c>
      <c r="D26" s="88"/>
      <c r="E26" s="88"/>
      <c r="F26" s="88"/>
      <c r="G26" s="88"/>
      <c r="H26" s="89"/>
      <c r="I26" s="145"/>
      <c r="J26" s="146"/>
      <c r="K26" s="147"/>
    </row>
    <row r="27" spans="2:17" s="1" customFormat="1" ht="15.6" thickBot="1" x14ac:dyDescent="0.3">
      <c r="B27" s="66" t="s">
        <v>102</v>
      </c>
      <c r="C27" s="87" t="s">
        <v>100</v>
      </c>
      <c r="D27" s="100"/>
      <c r="E27" s="100"/>
      <c r="F27" s="100"/>
      <c r="G27" s="100"/>
      <c r="H27" s="101"/>
      <c r="I27" s="102"/>
      <c r="J27" s="103"/>
      <c r="K27" s="68"/>
    </row>
    <row r="28" spans="2:17" s="1" customFormat="1" ht="15.6" thickBot="1" x14ac:dyDescent="0.3">
      <c r="B28" s="66" t="s">
        <v>118</v>
      </c>
      <c r="C28" s="186" t="s">
        <v>96</v>
      </c>
      <c r="D28" s="186"/>
      <c r="E28" s="186"/>
      <c r="F28" s="186"/>
      <c r="G28" s="186"/>
      <c r="H28" s="187"/>
      <c r="I28" s="133"/>
      <c r="J28" s="134"/>
      <c r="K28" s="135"/>
    </row>
    <row r="29" spans="2:17" s="1" customFormat="1" thickBot="1" x14ac:dyDescent="0.3">
      <c r="B29" s="16"/>
      <c r="C29" s="17"/>
      <c r="D29" s="17"/>
      <c r="E29" s="17"/>
      <c r="F29" s="17"/>
      <c r="G29" s="17"/>
      <c r="H29" s="17"/>
      <c r="I29" s="6"/>
      <c r="J29" s="6"/>
    </row>
    <row r="30" spans="2:17" s="1" customFormat="1" ht="78.599999999999994" customHeight="1" thickBot="1" x14ac:dyDescent="0.3">
      <c r="B30" s="20" t="s">
        <v>9</v>
      </c>
      <c r="C30" s="148" t="s">
        <v>59</v>
      </c>
      <c r="D30" s="149"/>
      <c r="E30" s="149"/>
      <c r="F30" s="149"/>
      <c r="G30" s="149"/>
      <c r="H30" s="150"/>
      <c r="I30" s="148" t="s">
        <v>57</v>
      </c>
      <c r="J30" s="149"/>
      <c r="K30" s="150"/>
      <c r="L30" s="47" t="s">
        <v>97</v>
      </c>
      <c r="M30" s="211" t="s">
        <v>58</v>
      </c>
      <c r="N30" s="211"/>
      <c r="O30" s="211"/>
      <c r="P30" s="211" t="s">
        <v>71</v>
      </c>
      <c r="Q30" s="212"/>
    </row>
    <row r="31" spans="2:17" s="1" customFormat="1" ht="33" customHeight="1" x14ac:dyDescent="0.3">
      <c r="B31" s="19" t="s">
        <v>50</v>
      </c>
      <c r="C31" s="181" t="s">
        <v>43</v>
      </c>
      <c r="D31" s="182"/>
      <c r="E31" s="182"/>
      <c r="F31" s="182"/>
      <c r="G31" s="182"/>
      <c r="H31" s="183"/>
      <c r="I31" s="151"/>
      <c r="J31" s="151"/>
      <c r="K31" s="151"/>
      <c r="L31" s="48"/>
      <c r="M31" s="213"/>
      <c r="N31" s="213"/>
      <c r="O31" s="213"/>
      <c r="P31" s="213"/>
      <c r="Q31" s="214"/>
    </row>
    <row r="32" spans="2:17" s="1" customFormat="1" ht="31.95" customHeight="1" x14ac:dyDescent="0.3">
      <c r="B32" s="18" t="s">
        <v>51</v>
      </c>
      <c r="C32" s="152" t="s">
        <v>44</v>
      </c>
      <c r="D32" s="153"/>
      <c r="E32" s="153"/>
      <c r="F32" s="153"/>
      <c r="G32" s="153"/>
      <c r="H32" s="154"/>
      <c r="I32" s="128"/>
      <c r="J32" s="128"/>
      <c r="K32" s="128"/>
      <c r="L32" s="46"/>
      <c r="M32" s="191"/>
      <c r="N32" s="191"/>
      <c r="O32" s="191"/>
      <c r="P32" s="191"/>
      <c r="Q32" s="192"/>
    </row>
    <row r="33" spans="2:17" s="1" customFormat="1" ht="15" customHeight="1" x14ac:dyDescent="0.3">
      <c r="B33" s="18" t="s">
        <v>52</v>
      </c>
      <c r="C33" s="152" t="s">
        <v>45</v>
      </c>
      <c r="D33" s="153"/>
      <c r="E33" s="153"/>
      <c r="F33" s="153"/>
      <c r="G33" s="153"/>
      <c r="H33" s="154"/>
      <c r="I33" s="128"/>
      <c r="J33" s="128"/>
      <c r="K33" s="128"/>
      <c r="L33" s="46"/>
      <c r="M33" s="191"/>
      <c r="N33" s="191"/>
      <c r="O33" s="191"/>
      <c r="P33" s="191"/>
      <c r="Q33" s="192"/>
    </row>
    <row r="34" spans="2:17" s="1" customFormat="1" ht="16.2" customHeight="1" x14ac:dyDescent="0.3">
      <c r="B34" s="18" t="s">
        <v>53</v>
      </c>
      <c r="C34" s="152" t="s">
        <v>46</v>
      </c>
      <c r="D34" s="153"/>
      <c r="E34" s="153"/>
      <c r="F34" s="153"/>
      <c r="G34" s="153"/>
      <c r="H34" s="154"/>
      <c r="I34" s="128"/>
      <c r="J34" s="128"/>
      <c r="K34" s="128"/>
      <c r="L34" s="46"/>
      <c r="M34" s="191"/>
      <c r="N34" s="191"/>
      <c r="O34" s="191"/>
      <c r="P34" s="191"/>
      <c r="Q34" s="192"/>
    </row>
    <row r="35" spans="2:17" s="1" customFormat="1" ht="15" customHeight="1" x14ac:dyDescent="0.3">
      <c r="B35" s="18" t="s">
        <v>54</v>
      </c>
      <c r="C35" s="152" t="s">
        <v>47</v>
      </c>
      <c r="D35" s="153"/>
      <c r="E35" s="153"/>
      <c r="F35" s="153"/>
      <c r="G35" s="153"/>
      <c r="H35" s="154"/>
      <c r="I35" s="128"/>
      <c r="J35" s="128"/>
      <c r="K35" s="128"/>
      <c r="L35" s="46"/>
      <c r="M35" s="191"/>
      <c r="N35" s="191"/>
      <c r="O35" s="191"/>
      <c r="P35" s="191"/>
      <c r="Q35" s="192"/>
    </row>
    <row r="36" spans="2:17" s="1" customFormat="1" ht="15" customHeight="1" x14ac:dyDescent="0.3">
      <c r="B36" s="18" t="s">
        <v>55</v>
      </c>
      <c r="C36" s="152" t="s">
        <v>48</v>
      </c>
      <c r="D36" s="153"/>
      <c r="E36" s="153"/>
      <c r="F36" s="153"/>
      <c r="G36" s="153"/>
      <c r="H36" s="154"/>
      <c r="I36" s="128"/>
      <c r="J36" s="128"/>
      <c r="K36" s="128"/>
      <c r="L36" s="46"/>
      <c r="M36" s="191"/>
      <c r="N36" s="191"/>
      <c r="O36" s="191"/>
      <c r="P36" s="191"/>
      <c r="Q36" s="192"/>
    </row>
    <row r="37" spans="2:17" s="1" customFormat="1" ht="33.6" customHeight="1" thickBot="1" x14ac:dyDescent="0.35">
      <c r="B37" s="50" t="s">
        <v>56</v>
      </c>
      <c r="C37" s="155" t="s">
        <v>49</v>
      </c>
      <c r="D37" s="156"/>
      <c r="E37" s="156"/>
      <c r="F37" s="156"/>
      <c r="G37" s="156"/>
      <c r="H37" s="157"/>
      <c r="I37" s="132"/>
      <c r="J37" s="132"/>
      <c r="K37" s="132"/>
      <c r="L37" s="51"/>
      <c r="M37" s="209"/>
      <c r="N37" s="209"/>
      <c r="O37" s="209"/>
      <c r="P37" s="209"/>
      <c r="Q37" s="210"/>
    </row>
    <row r="38" spans="2:17" s="1" customFormat="1" ht="16.2" customHeight="1" thickBot="1" x14ac:dyDescent="0.35">
      <c r="B38" s="50" t="s">
        <v>121</v>
      </c>
      <c r="C38" s="155" t="s">
        <v>122</v>
      </c>
      <c r="D38" s="156"/>
      <c r="E38" s="156"/>
      <c r="F38" s="156"/>
      <c r="G38" s="156"/>
      <c r="H38" s="157"/>
      <c r="I38" s="132"/>
      <c r="J38" s="132"/>
      <c r="K38" s="132"/>
      <c r="L38" s="51"/>
      <c r="M38" s="209"/>
      <c r="N38" s="209"/>
      <c r="O38" s="209"/>
      <c r="P38" s="209"/>
      <c r="Q38" s="210"/>
    </row>
    <row r="39" spans="2:17" s="1" customFormat="1" ht="15.75" customHeight="1" thickBot="1" x14ac:dyDescent="0.3">
      <c r="B39" s="189" t="s">
        <v>17</v>
      </c>
      <c r="C39" s="190"/>
      <c r="D39" s="190"/>
      <c r="E39" s="190"/>
      <c r="F39" s="190"/>
      <c r="G39" s="190"/>
      <c r="H39" s="190"/>
      <c r="I39" s="129"/>
      <c r="J39" s="130"/>
      <c r="K39" s="131"/>
      <c r="L39" s="49"/>
      <c r="M39" s="129"/>
      <c r="N39" s="130"/>
      <c r="O39" s="131"/>
      <c r="P39" s="129">
        <f>+SUM(P31:Q37)</f>
        <v>0</v>
      </c>
      <c r="Q39" s="131"/>
    </row>
    <row r="40" spans="2:17" s="1" customFormat="1" ht="13.8" x14ac:dyDescent="0.25">
      <c r="B40" s="5"/>
      <c r="C40" s="5"/>
      <c r="D40" s="5"/>
      <c r="E40" s="5"/>
      <c r="F40" s="5"/>
      <c r="G40" s="5"/>
      <c r="H40" s="5"/>
      <c r="I40" s="5"/>
      <c r="J40" s="5"/>
    </row>
    <row r="41" spans="2:17" s="1" customFormat="1" ht="46.95" hidden="1" customHeight="1" thickBot="1" x14ac:dyDescent="0.3">
      <c r="B41" s="27" t="s">
        <v>10</v>
      </c>
      <c r="C41" s="76" t="s">
        <v>76</v>
      </c>
      <c r="D41" s="77"/>
      <c r="E41" s="77"/>
      <c r="F41" s="77"/>
      <c r="G41" s="77"/>
      <c r="H41" s="77"/>
      <c r="I41" s="77"/>
      <c r="J41" s="77"/>
      <c r="K41" s="77"/>
      <c r="L41" s="77"/>
      <c r="M41" s="77"/>
      <c r="N41" s="77"/>
      <c r="O41" s="77"/>
      <c r="P41" s="77"/>
    </row>
    <row r="42" spans="2:17" s="1" customFormat="1" ht="45" hidden="1" customHeight="1" x14ac:dyDescent="0.25">
      <c r="B42" s="26" t="s">
        <v>11</v>
      </c>
      <c r="C42" s="31" t="s">
        <v>37</v>
      </c>
      <c r="D42" s="72" t="s">
        <v>38</v>
      </c>
      <c r="E42" s="72"/>
      <c r="F42" s="72" t="s">
        <v>77</v>
      </c>
      <c r="G42" s="72"/>
      <c r="H42" s="78" t="s">
        <v>78</v>
      </c>
      <c r="I42" s="79"/>
      <c r="J42" s="79"/>
      <c r="K42" s="79"/>
      <c r="L42" s="79"/>
      <c r="M42" s="79"/>
      <c r="N42" s="79"/>
      <c r="O42" s="79"/>
      <c r="P42" s="79"/>
    </row>
    <row r="43" spans="2:17" s="1" customFormat="1" ht="15" hidden="1" customHeight="1" x14ac:dyDescent="0.25">
      <c r="B43" s="24" t="s">
        <v>61</v>
      </c>
      <c r="C43" s="32"/>
      <c r="D43" s="109"/>
      <c r="E43" s="109"/>
      <c r="F43" s="108"/>
      <c r="G43" s="108"/>
      <c r="H43" s="80">
        <f t="shared" ref="H43:H48" si="0">IF(F43=0,0,$P$39*F43/$I$26)</f>
        <v>0</v>
      </c>
      <c r="I43" s="81"/>
      <c r="J43" s="81"/>
      <c r="K43" s="81"/>
      <c r="L43" s="81"/>
      <c r="M43" s="81"/>
      <c r="N43" s="81"/>
      <c r="O43" s="81"/>
      <c r="P43" s="81"/>
    </row>
    <row r="44" spans="2:17" s="1" customFormat="1" ht="15" hidden="1" customHeight="1" x14ac:dyDescent="0.25">
      <c r="B44" s="24" t="s">
        <v>62</v>
      </c>
      <c r="C44" s="32"/>
      <c r="D44" s="109"/>
      <c r="E44" s="109"/>
      <c r="F44" s="108"/>
      <c r="G44" s="108"/>
      <c r="H44" s="80">
        <f t="shared" si="0"/>
        <v>0</v>
      </c>
      <c r="I44" s="81"/>
      <c r="J44" s="81"/>
      <c r="K44" s="81"/>
      <c r="L44" s="81"/>
      <c r="M44" s="81"/>
      <c r="N44" s="81"/>
      <c r="O44" s="81"/>
      <c r="P44" s="81"/>
    </row>
    <row r="45" spans="2:17" s="1" customFormat="1" ht="15" hidden="1" customHeight="1" x14ac:dyDescent="0.25">
      <c r="B45" s="24" t="s">
        <v>63</v>
      </c>
      <c r="C45" s="32"/>
      <c r="D45" s="109"/>
      <c r="E45" s="109"/>
      <c r="F45" s="108"/>
      <c r="G45" s="108"/>
      <c r="H45" s="80">
        <f t="shared" si="0"/>
        <v>0</v>
      </c>
      <c r="I45" s="81"/>
      <c r="J45" s="81"/>
      <c r="K45" s="81"/>
      <c r="L45" s="81"/>
      <c r="M45" s="81"/>
      <c r="N45" s="81"/>
      <c r="O45" s="81"/>
      <c r="P45" s="81"/>
    </row>
    <row r="46" spans="2:17" s="1" customFormat="1" ht="15" hidden="1" customHeight="1" x14ac:dyDescent="0.25">
      <c r="B46" s="24" t="s">
        <v>64</v>
      </c>
      <c r="C46" s="32"/>
      <c r="D46" s="109"/>
      <c r="E46" s="109"/>
      <c r="F46" s="108"/>
      <c r="G46" s="108"/>
      <c r="H46" s="80">
        <f t="shared" si="0"/>
        <v>0</v>
      </c>
      <c r="I46" s="81"/>
      <c r="J46" s="81"/>
      <c r="K46" s="81"/>
      <c r="L46" s="81"/>
      <c r="M46" s="81"/>
      <c r="N46" s="81"/>
      <c r="O46" s="81"/>
      <c r="P46" s="81"/>
    </row>
    <row r="47" spans="2:17" s="1" customFormat="1" ht="15" hidden="1" customHeight="1" x14ac:dyDescent="0.25">
      <c r="B47" s="24" t="s">
        <v>65</v>
      </c>
      <c r="C47" s="32"/>
      <c r="D47" s="109"/>
      <c r="E47" s="109"/>
      <c r="F47" s="108"/>
      <c r="G47" s="108"/>
      <c r="H47" s="80">
        <f t="shared" si="0"/>
        <v>0</v>
      </c>
      <c r="I47" s="81"/>
      <c r="J47" s="81"/>
      <c r="K47" s="81"/>
      <c r="L47" s="81"/>
      <c r="M47" s="81"/>
      <c r="N47" s="81"/>
      <c r="O47" s="81"/>
      <c r="P47" s="81"/>
    </row>
    <row r="48" spans="2:17" s="1" customFormat="1" ht="15.6" hidden="1" customHeight="1" thickBot="1" x14ac:dyDescent="0.3">
      <c r="B48" s="25" t="s">
        <v>16</v>
      </c>
      <c r="C48" s="33"/>
      <c r="D48" s="193"/>
      <c r="E48" s="193"/>
      <c r="F48" s="84"/>
      <c r="G48" s="84"/>
      <c r="H48" s="178">
        <f t="shared" si="0"/>
        <v>0</v>
      </c>
      <c r="I48" s="179"/>
      <c r="J48" s="179"/>
      <c r="K48" s="179"/>
      <c r="L48" s="179"/>
      <c r="M48" s="179"/>
      <c r="N48" s="179"/>
      <c r="O48" s="179"/>
      <c r="P48" s="179"/>
    </row>
    <row r="49" spans="2:16" s="1" customFormat="1" ht="15" hidden="1" customHeight="1" thickBot="1" x14ac:dyDescent="0.3">
      <c r="B49" s="5"/>
      <c r="C49" s="23"/>
      <c r="D49" s="85" t="s">
        <v>17</v>
      </c>
      <c r="E49" s="85"/>
      <c r="F49" s="122">
        <f>+SUM(F43:G48)</f>
        <v>0</v>
      </c>
      <c r="G49" s="122"/>
      <c r="H49" s="112">
        <f>ROUND(+SUM(H43:J48),2)</f>
        <v>0</v>
      </c>
      <c r="I49" s="113"/>
      <c r="J49" s="113"/>
      <c r="K49" s="113"/>
      <c r="L49" s="113"/>
      <c r="M49" s="113"/>
      <c r="N49" s="113"/>
      <c r="O49" s="113"/>
      <c r="P49" s="113"/>
    </row>
    <row r="50" spans="2:16" s="1" customFormat="1" thickBot="1" x14ac:dyDescent="0.3">
      <c r="B50" s="5"/>
      <c r="C50" s="5"/>
      <c r="D50" s="5"/>
      <c r="E50" s="5"/>
      <c r="F50" s="5"/>
      <c r="G50" s="5"/>
      <c r="H50" s="5"/>
      <c r="I50" s="5"/>
      <c r="J50" s="5"/>
    </row>
    <row r="51" spans="2:16" s="1" customFormat="1" ht="32.4" customHeight="1" thickBot="1" x14ac:dyDescent="0.3">
      <c r="B51" s="28" t="s">
        <v>10</v>
      </c>
      <c r="C51" s="76" t="s">
        <v>79</v>
      </c>
      <c r="D51" s="77"/>
      <c r="E51" s="77"/>
      <c r="F51" s="77"/>
      <c r="G51" s="77"/>
      <c r="H51" s="77"/>
      <c r="I51" s="77"/>
      <c r="J51" s="77"/>
      <c r="K51" s="77"/>
      <c r="L51" s="77"/>
      <c r="M51" s="77"/>
      <c r="N51" s="77"/>
      <c r="O51" s="77"/>
      <c r="P51" s="121"/>
    </row>
    <row r="52" spans="2:16" s="1" customFormat="1" ht="59.4" customHeight="1" x14ac:dyDescent="0.25">
      <c r="B52" s="14" t="s">
        <v>90</v>
      </c>
      <c r="C52" s="34" t="s">
        <v>37</v>
      </c>
      <c r="D52" s="72" t="s">
        <v>80</v>
      </c>
      <c r="E52" s="72"/>
      <c r="F52" s="72" t="s">
        <v>81</v>
      </c>
      <c r="G52" s="72"/>
      <c r="H52" s="105" t="s">
        <v>115</v>
      </c>
      <c r="I52" s="106"/>
      <c r="J52" s="106"/>
      <c r="K52" s="106"/>
      <c r="L52" s="106"/>
      <c r="M52" s="106"/>
      <c r="N52" s="106"/>
      <c r="O52" s="106"/>
      <c r="P52" s="107"/>
    </row>
    <row r="53" spans="2:16" s="1" customFormat="1" ht="13.8" x14ac:dyDescent="0.25">
      <c r="B53" s="7" t="s">
        <v>61</v>
      </c>
      <c r="C53" s="8"/>
      <c r="D53" s="123"/>
      <c r="E53" s="123"/>
      <c r="F53" s="124"/>
      <c r="G53" s="124"/>
      <c r="H53" s="118">
        <f>IF(F53=0,0,IF(F53=Sąrašai!$A$1,D53*$P$39/$I$26,IF(F53=Sąrašai!$A$2,D53*$P$39/$I$26/2)))</f>
        <v>0</v>
      </c>
      <c r="I53" s="119"/>
      <c r="J53" s="119"/>
      <c r="K53" s="119"/>
      <c r="L53" s="119"/>
      <c r="M53" s="119"/>
      <c r="N53" s="119"/>
      <c r="O53" s="119"/>
      <c r="P53" s="120"/>
    </row>
    <row r="54" spans="2:16" s="1" customFormat="1" ht="13.8" x14ac:dyDescent="0.25">
      <c r="B54" s="7" t="s">
        <v>62</v>
      </c>
      <c r="C54" s="8"/>
      <c r="D54" s="123"/>
      <c r="E54" s="123"/>
      <c r="F54" s="124"/>
      <c r="G54" s="124"/>
      <c r="H54" s="118">
        <f>IF(F54=0,0,IF(F54=Sąrašai!$A$1,D54*$P$39/$I$26,IF(F54=Sąrašai!$A$2,D54*$P$39/$I$26/2)))</f>
        <v>0</v>
      </c>
      <c r="I54" s="119"/>
      <c r="J54" s="119"/>
      <c r="K54" s="119"/>
      <c r="L54" s="119"/>
      <c r="M54" s="119"/>
      <c r="N54" s="119"/>
      <c r="O54" s="119"/>
      <c r="P54" s="120"/>
    </row>
    <row r="55" spans="2:16" s="1" customFormat="1" ht="13.8" x14ac:dyDescent="0.25">
      <c r="B55" s="7" t="s">
        <v>63</v>
      </c>
      <c r="C55" s="8"/>
      <c r="D55" s="123"/>
      <c r="E55" s="123"/>
      <c r="F55" s="124"/>
      <c r="G55" s="124"/>
      <c r="H55" s="118">
        <f>IF(F55=0,0,IF(F55=Sąrašai!$A$1,D55*$P$39/$I$26,IF(F55=Sąrašai!$A$2,D55*$P$39/$I$26/2)))</f>
        <v>0</v>
      </c>
      <c r="I55" s="119"/>
      <c r="J55" s="119"/>
      <c r="K55" s="119"/>
      <c r="L55" s="119"/>
      <c r="M55" s="119"/>
      <c r="N55" s="119"/>
      <c r="O55" s="119"/>
      <c r="P55" s="120"/>
    </row>
    <row r="56" spans="2:16" s="1" customFormat="1" ht="14.4" customHeight="1" x14ac:dyDescent="0.25">
      <c r="B56" s="7" t="s">
        <v>64</v>
      </c>
      <c r="C56" s="8"/>
      <c r="D56" s="123"/>
      <c r="E56" s="123"/>
      <c r="F56" s="124"/>
      <c r="G56" s="124"/>
      <c r="H56" s="118">
        <f>IF(F56=0,0,IF(F56=Sąrašai!$A$1,D56*$P$39/$I$26,IF(F56=Sąrašai!$A$2,D56*$P$39/$I$26/2)))</f>
        <v>0</v>
      </c>
      <c r="I56" s="119"/>
      <c r="J56" s="119"/>
      <c r="K56" s="119"/>
      <c r="L56" s="119"/>
      <c r="M56" s="119"/>
      <c r="N56" s="119"/>
      <c r="O56" s="119"/>
      <c r="P56" s="120"/>
    </row>
    <row r="57" spans="2:16" s="1" customFormat="1" ht="13.8" x14ac:dyDescent="0.25">
      <c r="B57" s="7" t="s">
        <v>65</v>
      </c>
      <c r="C57" s="8"/>
      <c r="D57" s="123"/>
      <c r="E57" s="123"/>
      <c r="F57" s="124"/>
      <c r="G57" s="124"/>
      <c r="H57" s="118">
        <f>IF(F57=0,0,IF(F57=Sąrašai!$A$1,D57*$P$39/$I$26,IF(F57=Sąrašai!$A$2,D57*$P$39/$I$26/2)))</f>
        <v>0</v>
      </c>
      <c r="I57" s="119"/>
      <c r="J57" s="119"/>
      <c r="K57" s="119"/>
      <c r="L57" s="119"/>
      <c r="M57" s="119"/>
      <c r="N57" s="119"/>
      <c r="O57" s="119"/>
      <c r="P57" s="120"/>
    </row>
    <row r="58" spans="2:16" s="1" customFormat="1" thickBot="1" x14ac:dyDescent="0.3">
      <c r="B58" s="29" t="s">
        <v>16</v>
      </c>
      <c r="C58" s="15"/>
      <c r="D58" s="110"/>
      <c r="E58" s="110"/>
      <c r="F58" s="125"/>
      <c r="G58" s="125"/>
      <c r="H58" s="115">
        <f>IF(F58=0,0,IF(F58=Sąrašai!$A$1,D58*$P$39/$I$26,IF(F58=Sąrašai!$A$2,D58*$P$39/$I$26/2)))</f>
        <v>0</v>
      </c>
      <c r="I58" s="116"/>
      <c r="J58" s="116"/>
      <c r="K58" s="116"/>
      <c r="L58" s="116"/>
      <c r="M58" s="116"/>
      <c r="N58" s="116"/>
      <c r="O58" s="116"/>
      <c r="P58" s="117"/>
    </row>
    <row r="59" spans="2:16" s="1" customFormat="1" ht="15" customHeight="1" thickBot="1" x14ac:dyDescent="0.3">
      <c r="B59" s="126" t="s">
        <v>17</v>
      </c>
      <c r="C59" s="127"/>
      <c r="D59" s="111">
        <f>+SUM(D53:G58)</f>
        <v>0</v>
      </c>
      <c r="E59" s="111"/>
      <c r="F59" s="111" t="s">
        <v>32</v>
      </c>
      <c r="G59" s="111"/>
      <c r="H59" s="112">
        <f>ROUND(+SUM(H53:J58),2)</f>
        <v>0</v>
      </c>
      <c r="I59" s="113"/>
      <c r="J59" s="113"/>
      <c r="K59" s="113"/>
      <c r="L59" s="113"/>
      <c r="M59" s="113"/>
      <c r="N59" s="113"/>
      <c r="O59" s="113"/>
      <c r="P59" s="114"/>
    </row>
    <row r="60" spans="2:16" s="1" customFormat="1" ht="15" thickBot="1" x14ac:dyDescent="0.3">
      <c r="B60" s="58" t="s">
        <v>119</v>
      </c>
      <c r="C60" s="59"/>
      <c r="D60" s="59"/>
      <c r="E60" s="59"/>
      <c r="F60" s="59"/>
      <c r="G60" s="59"/>
      <c r="H60" s="59"/>
      <c r="I60" s="59"/>
      <c r="J60" s="59"/>
      <c r="K60" s="60"/>
      <c r="L60" s="60"/>
      <c r="M60" s="60"/>
      <c r="N60" s="60"/>
      <c r="O60" s="60"/>
      <c r="P60" s="60"/>
    </row>
    <row r="61" spans="2:16" s="5" customFormat="1" ht="21" customHeight="1" thickBot="1" x14ac:dyDescent="0.35">
      <c r="B61" s="13" t="s">
        <v>12</v>
      </c>
      <c r="C61" s="158" t="s">
        <v>20</v>
      </c>
      <c r="D61" s="159"/>
      <c r="E61" s="159"/>
      <c r="F61" s="159"/>
      <c r="G61" s="159"/>
      <c r="H61" s="159"/>
      <c r="I61" s="159"/>
      <c r="J61" s="159"/>
      <c r="K61" s="159"/>
      <c r="L61" s="159"/>
      <c r="M61" s="159"/>
      <c r="N61" s="159"/>
      <c r="O61" s="159"/>
      <c r="P61" s="160"/>
    </row>
    <row r="62" spans="2:16" s="5" customFormat="1" ht="61.95" customHeight="1" x14ac:dyDescent="0.3">
      <c r="B62" s="14" t="s">
        <v>91</v>
      </c>
      <c r="C62" s="31" t="s">
        <v>37</v>
      </c>
      <c r="D62" s="72" t="s">
        <v>39</v>
      </c>
      <c r="E62" s="72"/>
      <c r="F62" s="72" t="s">
        <v>82</v>
      </c>
      <c r="G62" s="72"/>
      <c r="H62" s="31" t="s">
        <v>83</v>
      </c>
      <c r="I62" s="105" t="s">
        <v>116</v>
      </c>
      <c r="J62" s="106"/>
      <c r="K62" s="106"/>
      <c r="L62" s="106"/>
      <c r="M62" s="106"/>
      <c r="N62" s="106"/>
      <c r="O62" s="106"/>
      <c r="P62" s="107"/>
    </row>
    <row r="63" spans="2:16" s="5" customFormat="1" ht="15" x14ac:dyDescent="0.3">
      <c r="B63" s="7" t="s">
        <v>66</v>
      </c>
      <c r="C63" s="35"/>
      <c r="D63" s="95"/>
      <c r="E63" s="95"/>
      <c r="F63" s="95"/>
      <c r="G63" s="95"/>
      <c r="H63" s="36"/>
      <c r="I63" s="92">
        <f>IF(F63=0,0,(IF(H63=Sąrašai!$A$1,F63*$P$39/$I$26,(F63*$P$39/$I$26)*1/2)))</f>
        <v>0</v>
      </c>
      <c r="J63" s="93"/>
      <c r="K63" s="93"/>
      <c r="L63" s="93"/>
      <c r="M63" s="93"/>
      <c r="N63" s="93"/>
      <c r="O63" s="93"/>
      <c r="P63" s="94"/>
    </row>
    <row r="64" spans="2:16" s="5" customFormat="1" ht="15" x14ac:dyDescent="0.3">
      <c r="B64" s="7" t="s">
        <v>67</v>
      </c>
      <c r="C64" s="35"/>
      <c r="D64" s="95"/>
      <c r="E64" s="95"/>
      <c r="F64" s="95"/>
      <c r="G64" s="95"/>
      <c r="H64" s="36"/>
      <c r="I64" s="92">
        <f>IF(F64=0,0,(IF(H64=Sąrašai!$A$1,F64*$P$39/$I$26,(F64*$P$39/$I$26)*1/2)))</f>
        <v>0</v>
      </c>
      <c r="J64" s="93"/>
      <c r="K64" s="93"/>
      <c r="L64" s="93"/>
      <c r="M64" s="93"/>
      <c r="N64" s="93"/>
      <c r="O64" s="93"/>
      <c r="P64" s="94"/>
    </row>
    <row r="65" spans="2:16" s="5" customFormat="1" ht="15" x14ac:dyDescent="0.3">
      <c r="B65" s="7" t="s">
        <v>68</v>
      </c>
      <c r="C65" s="35"/>
      <c r="D65" s="95"/>
      <c r="E65" s="95"/>
      <c r="F65" s="95"/>
      <c r="G65" s="95"/>
      <c r="H65" s="36"/>
      <c r="I65" s="92">
        <f>IF(F65=0,0,(IF(H65=Sąrašai!$A$1,F65*$P$39/$I$26,(F65*$P$39/$I$26)*1/2)))</f>
        <v>0</v>
      </c>
      <c r="J65" s="93"/>
      <c r="K65" s="93"/>
      <c r="L65" s="93"/>
      <c r="M65" s="93"/>
      <c r="N65" s="93"/>
      <c r="O65" s="93"/>
      <c r="P65" s="94"/>
    </row>
    <row r="66" spans="2:16" s="5" customFormat="1" ht="15" x14ac:dyDescent="0.3">
      <c r="B66" s="7" t="s">
        <v>69</v>
      </c>
      <c r="C66" s="35"/>
      <c r="D66" s="95"/>
      <c r="E66" s="95"/>
      <c r="F66" s="95"/>
      <c r="G66" s="95"/>
      <c r="H66" s="36"/>
      <c r="I66" s="92">
        <f>IF(F66=0,0,(IF(H66=Sąrašai!$A$1,F66*$P$39/$I$26,(F66*$P$39/$I$26)*1/2)))</f>
        <v>0</v>
      </c>
      <c r="J66" s="93"/>
      <c r="K66" s="93"/>
      <c r="L66" s="93"/>
      <c r="M66" s="93"/>
      <c r="N66" s="93"/>
      <c r="O66" s="93"/>
      <c r="P66" s="94"/>
    </row>
    <row r="67" spans="2:16" s="5" customFormat="1" ht="15" x14ac:dyDescent="0.3">
      <c r="B67" s="7" t="s">
        <v>70</v>
      </c>
      <c r="C67" s="35"/>
      <c r="D67" s="95"/>
      <c r="E67" s="95"/>
      <c r="F67" s="95"/>
      <c r="G67" s="95"/>
      <c r="H67" s="36"/>
      <c r="I67" s="92">
        <f>IF(F67=0,0,(IF(H67=Sąrašai!$A$1,F67*$P$39/$I$26,(F67*$P$39/$I$26)*1/2)))</f>
        <v>0</v>
      </c>
      <c r="J67" s="93"/>
      <c r="K67" s="93"/>
      <c r="L67" s="93"/>
      <c r="M67" s="93"/>
      <c r="N67" s="93"/>
      <c r="O67" s="93"/>
      <c r="P67" s="94"/>
    </row>
    <row r="68" spans="2:16" s="5" customFormat="1" ht="15" customHeight="1" thickBot="1" x14ac:dyDescent="0.35">
      <c r="B68" s="9" t="s">
        <v>16</v>
      </c>
      <c r="C68" s="37"/>
      <c r="D68" s="98"/>
      <c r="E68" s="98"/>
      <c r="F68" s="98"/>
      <c r="G68" s="98"/>
      <c r="H68" s="38"/>
      <c r="I68" s="167">
        <f>IF(F68=0,0,(IF(H68=Sąrašai!$A$1,F68*$P$39/$I$26,(F68*$P$39/$I$26)*1/2)))</f>
        <v>0</v>
      </c>
      <c r="J68" s="168"/>
      <c r="K68" s="168"/>
      <c r="L68" s="168"/>
      <c r="M68" s="168"/>
      <c r="N68" s="168"/>
      <c r="O68" s="168"/>
      <c r="P68" s="169"/>
    </row>
    <row r="69" spans="2:16" s="5" customFormat="1" ht="15" customHeight="1" thickBot="1" x14ac:dyDescent="0.35">
      <c r="B69" s="12"/>
      <c r="C69" s="175" t="s">
        <v>17</v>
      </c>
      <c r="D69" s="176"/>
      <c r="E69" s="177"/>
      <c r="F69" s="173">
        <f>+SUM(F63:G68)</f>
        <v>0</v>
      </c>
      <c r="G69" s="174"/>
      <c r="H69" s="30" t="s">
        <v>32</v>
      </c>
      <c r="I69" s="206">
        <f>ROUND(+SUM(I63:J68),2)</f>
        <v>0</v>
      </c>
      <c r="J69" s="207"/>
      <c r="K69" s="207"/>
      <c r="L69" s="207"/>
      <c r="M69" s="207"/>
      <c r="N69" s="207"/>
      <c r="O69" s="207"/>
      <c r="P69" s="208"/>
    </row>
    <row r="70" spans="2:16" s="5" customFormat="1" ht="15" customHeight="1" x14ac:dyDescent="0.3">
      <c r="B70" s="61" t="s">
        <v>120</v>
      </c>
      <c r="C70" s="62"/>
      <c r="D70" s="62"/>
      <c r="E70" s="62"/>
      <c r="F70" s="63"/>
      <c r="G70" s="63"/>
      <c r="H70" s="63"/>
      <c r="I70" s="64"/>
      <c r="J70" s="64"/>
      <c r="K70" s="64"/>
      <c r="L70" s="64"/>
      <c r="M70" s="64"/>
      <c r="N70" s="64"/>
      <c r="O70" s="64"/>
      <c r="P70" s="64"/>
    </row>
    <row r="71" spans="2:16" s="5" customFormat="1" thickBot="1" x14ac:dyDescent="0.35"/>
    <row r="72" spans="2:16" s="5" customFormat="1" ht="36" customHeight="1" thickBot="1" x14ac:dyDescent="0.35">
      <c r="B72" s="39" t="s">
        <v>13</v>
      </c>
      <c r="C72" s="158" t="s">
        <v>103</v>
      </c>
      <c r="D72" s="159"/>
      <c r="E72" s="159"/>
      <c r="F72" s="159"/>
      <c r="G72" s="159"/>
      <c r="H72" s="159"/>
      <c r="I72" s="159"/>
      <c r="J72" s="159"/>
      <c r="K72" s="159"/>
      <c r="L72" s="159"/>
      <c r="M72" s="159"/>
      <c r="N72" s="159"/>
      <c r="O72" s="159"/>
      <c r="P72" s="160"/>
    </row>
    <row r="73" spans="2:16" s="5" customFormat="1" ht="72" customHeight="1" x14ac:dyDescent="0.3">
      <c r="B73" s="40" t="s">
        <v>14</v>
      </c>
      <c r="C73" s="31" t="s">
        <v>41</v>
      </c>
      <c r="D73" s="72" t="s">
        <v>42</v>
      </c>
      <c r="E73" s="72"/>
      <c r="F73" s="72"/>
      <c r="G73" s="72"/>
      <c r="H73" s="31" t="s">
        <v>83</v>
      </c>
      <c r="I73" s="78" t="s">
        <v>84</v>
      </c>
      <c r="J73" s="79"/>
      <c r="K73" s="79"/>
      <c r="L73" s="79"/>
      <c r="M73" s="79"/>
      <c r="N73" s="79"/>
      <c r="O73" s="79"/>
      <c r="P73" s="104"/>
    </row>
    <row r="74" spans="2:16" s="5" customFormat="1" ht="15" customHeight="1" x14ac:dyDescent="0.3">
      <c r="B74" s="41" t="s">
        <v>15</v>
      </c>
      <c r="C74" s="35"/>
      <c r="D74" s="95"/>
      <c r="E74" s="95"/>
      <c r="F74" s="95"/>
      <c r="G74" s="95"/>
      <c r="H74" s="32" t="s">
        <v>22</v>
      </c>
      <c r="I74" s="92">
        <f>IF(D74=0,0,IF(H74=Sąrašai!$A$1,D74*$P$39/$I$26,(D74*$P$39/$I$26)*1/2))</f>
        <v>0</v>
      </c>
      <c r="J74" s="93"/>
      <c r="K74" s="93"/>
      <c r="L74" s="93"/>
      <c r="M74" s="93"/>
      <c r="N74" s="93"/>
      <c r="O74" s="93"/>
      <c r="P74" s="94"/>
    </row>
    <row r="75" spans="2:16" s="5" customFormat="1" ht="15" customHeight="1" thickBot="1" x14ac:dyDescent="0.35">
      <c r="B75" s="196" t="s">
        <v>17</v>
      </c>
      <c r="C75" s="197"/>
      <c r="D75" s="84">
        <f>+SUM(D74:G74)</f>
        <v>0</v>
      </c>
      <c r="E75" s="84"/>
      <c r="F75" s="84"/>
      <c r="G75" s="84"/>
      <c r="H75" s="38" t="s">
        <v>32</v>
      </c>
      <c r="I75" s="167">
        <f>ROUND(I74,2)</f>
        <v>0</v>
      </c>
      <c r="J75" s="168"/>
      <c r="K75" s="168"/>
      <c r="L75" s="168"/>
      <c r="M75" s="168"/>
      <c r="N75" s="168"/>
      <c r="O75" s="168"/>
      <c r="P75" s="169"/>
    </row>
    <row r="76" spans="2:16" s="5" customFormat="1" thickBot="1" x14ac:dyDescent="0.35">
      <c r="I76" s="21"/>
      <c r="J76" s="21"/>
    </row>
    <row r="77" spans="2:16" s="5" customFormat="1" ht="22.95" customHeight="1" thickBot="1" x14ac:dyDescent="0.35">
      <c r="B77" s="11" t="s">
        <v>18</v>
      </c>
      <c r="C77" s="170" t="s">
        <v>85</v>
      </c>
      <c r="D77" s="171"/>
      <c r="E77" s="171"/>
      <c r="F77" s="171"/>
      <c r="G77" s="171"/>
      <c r="H77" s="172"/>
      <c r="I77" s="194">
        <f>I75+I69+H59+H49</f>
        <v>0</v>
      </c>
      <c r="J77" s="195"/>
    </row>
    <row r="78" spans="2:16" s="5" customFormat="1" ht="13.8" x14ac:dyDescent="0.3">
      <c r="B78" s="12"/>
      <c r="C78" s="12"/>
      <c r="D78" s="12"/>
      <c r="E78" s="12"/>
      <c r="F78" s="12"/>
      <c r="G78" s="12"/>
      <c r="H78" s="12"/>
      <c r="I78" s="12"/>
      <c r="J78" s="12"/>
    </row>
    <row r="79" spans="2:16" s="5" customFormat="1" thickBot="1" x14ac:dyDescent="0.35"/>
    <row r="80" spans="2:16" s="5" customFormat="1" ht="30.75" customHeight="1" thickBot="1" x14ac:dyDescent="0.35">
      <c r="B80" s="53" t="s">
        <v>19</v>
      </c>
      <c r="C80" s="203" t="s">
        <v>108</v>
      </c>
      <c r="D80" s="204"/>
      <c r="E80" s="204"/>
      <c r="F80" s="204"/>
      <c r="G80" s="204"/>
      <c r="H80" s="204"/>
      <c r="I80" s="204"/>
      <c r="J80" s="205"/>
    </row>
    <row r="81" spans="2:17" s="5" customFormat="1" ht="19.2" customHeight="1" x14ac:dyDescent="0.3">
      <c r="B81" s="54" t="s">
        <v>92</v>
      </c>
      <c r="C81" s="198" t="s">
        <v>112</v>
      </c>
      <c r="D81" s="198"/>
      <c r="E81" s="198"/>
      <c r="F81" s="198"/>
      <c r="G81" s="198"/>
      <c r="H81" s="199"/>
      <c r="I81" s="199"/>
      <c r="J81" s="200"/>
    </row>
    <row r="82" spans="2:17" s="5" customFormat="1" ht="31.2" customHeight="1" x14ac:dyDescent="0.3">
      <c r="B82" s="55" t="s">
        <v>93</v>
      </c>
      <c r="C82" s="201" t="s">
        <v>109</v>
      </c>
      <c r="D82" s="201"/>
      <c r="E82" s="201"/>
      <c r="F82" s="201"/>
      <c r="G82" s="201"/>
      <c r="H82" s="95"/>
      <c r="I82" s="95"/>
      <c r="J82" s="202"/>
    </row>
    <row r="83" spans="2:17" s="5" customFormat="1" ht="30" customHeight="1" x14ac:dyDescent="0.3">
      <c r="B83" s="55" t="s">
        <v>94</v>
      </c>
      <c r="C83" s="201" t="s">
        <v>110</v>
      </c>
      <c r="D83" s="201"/>
      <c r="E83" s="201"/>
      <c r="F83" s="201"/>
      <c r="G83" s="201"/>
      <c r="H83" s="95"/>
      <c r="I83" s="95"/>
      <c r="J83" s="202"/>
    </row>
    <row r="84" spans="2:17" s="5" customFormat="1" ht="48.6" customHeight="1" thickBot="1" x14ac:dyDescent="0.35">
      <c r="B84" s="56" t="s">
        <v>95</v>
      </c>
      <c r="C84" s="96" t="s">
        <v>111</v>
      </c>
      <c r="D84" s="96"/>
      <c r="E84" s="96"/>
      <c r="F84" s="96"/>
      <c r="G84" s="96"/>
      <c r="H84" s="97"/>
      <c r="I84" s="98"/>
      <c r="J84" s="99"/>
    </row>
    <row r="85" spans="2:17" s="5" customFormat="1" ht="48.6" customHeight="1" thickBot="1" x14ac:dyDescent="0.35">
      <c r="B85" s="56" t="s">
        <v>123</v>
      </c>
      <c r="C85" s="96" t="s">
        <v>124</v>
      </c>
      <c r="D85" s="96"/>
      <c r="E85" s="96"/>
      <c r="F85" s="96"/>
      <c r="G85" s="96"/>
      <c r="H85" s="97"/>
      <c r="I85" s="98"/>
      <c r="J85" s="99"/>
    </row>
    <row r="86" spans="2:17" s="5" customFormat="1" ht="13.8" x14ac:dyDescent="0.3"/>
    <row r="87" spans="2:17" s="5" customFormat="1" ht="15" x14ac:dyDescent="0.3">
      <c r="B87" s="163" t="s">
        <v>26</v>
      </c>
      <c r="C87" s="163"/>
      <c r="D87" s="163"/>
      <c r="E87" s="163"/>
      <c r="F87" s="163"/>
      <c r="G87" s="163"/>
      <c r="H87" s="163"/>
      <c r="I87" s="163"/>
      <c r="J87" s="163"/>
      <c r="K87" s="42"/>
      <c r="L87" s="42"/>
      <c r="M87" s="42"/>
      <c r="N87" s="42"/>
      <c r="O87" s="42"/>
      <c r="P87" s="42"/>
    </row>
    <row r="88" spans="2:17" s="5" customFormat="1" ht="15" x14ac:dyDescent="0.3">
      <c r="B88" s="43"/>
      <c r="C88" s="43"/>
      <c r="D88" s="43"/>
      <c r="E88" s="43"/>
      <c r="F88" s="43"/>
      <c r="G88" s="43"/>
      <c r="H88" s="43"/>
      <c r="I88" s="43"/>
      <c r="J88" s="43"/>
      <c r="K88" s="42"/>
      <c r="L88" s="42"/>
      <c r="M88" s="42"/>
      <c r="N88" s="42"/>
      <c r="O88" s="42"/>
      <c r="P88" s="42"/>
    </row>
    <row r="89" spans="2:17" s="5" customFormat="1" ht="15" x14ac:dyDescent="0.3">
      <c r="B89" s="164" t="s">
        <v>27</v>
      </c>
      <c r="C89" s="164"/>
      <c r="D89" s="43"/>
      <c r="E89" s="43"/>
      <c r="F89" s="43"/>
      <c r="G89" s="43"/>
      <c r="H89" s="43"/>
      <c r="I89" s="43"/>
      <c r="J89" s="43"/>
      <c r="K89" s="42"/>
      <c r="L89" s="42"/>
      <c r="M89" s="42"/>
      <c r="N89" s="42"/>
      <c r="O89" s="42"/>
      <c r="P89" s="42"/>
    </row>
    <row r="90" spans="2:17" s="5" customFormat="1" ht="16.95" customHeight="1" x14ac:dyDescent="0.3">
      <c r="B90" s="44" t="s">
        <v>28</v>
      </c>
      <c r="C90" s="165" t="s">
        <v>87</v>
      </c>
      <c r="D90" s="165"/>
      <c r="E90" s="165"/>
      <c r="F90" s="165"/>
      <c r="G90" s="165"/>
      <c r="H90" s="165"/>
      <c r="I90" s="165"/>
      <c r="J90" s="165"/>
      <c r="K90" s="165"/>
      <c r="L90" s="165"/>
      <c r="M90" s="165"/>
      <c r="N90" s="165"/>
      <c r="O90" s="165"/>
      <c r="P90" s="165"/>
      <c r="Q90" s="165"/>
    </row>
    <row r="91" spans="2:17" s="5" customFormat="1" ht="15.75" customHeight="1" x14ac:dyDescent="0.3">
      <c r="B91" s="44" t="s">
        <v>9</v>
      </c>
      <c r="C91" s="165" t="s">
        <v>126</v>
      </c>
      <c r="D91" s="165"/>
      <c r="E91" s="165"/>
      <c r="F91" s="165"/>
      <c r="G91" s="165"/>
      <c r="H91" s="165"/>
      <c r="I91" s="165"/>
      <c r="J91" s="165"/>
      <c r="K91" s="165"/>
      <c r="L91" s="165"/>
      <c r="M91" s="165"/>
      <c r="N91" s="165"/>
      <c r="O91" s="165"/>
      <c r="P91" s="165"/>
    </row>
    <row r="92" spans="2:17" s="5" customFormat="1" ht="48" hidden="1" customHeight="1" x14ac:dyDescent="0.3">
      <c r="B92" s="44" t="s">
        <v>12</v>
      </c>
      <c r="C92" s="165" t="s">
        <v>29</v>
      </c>
      <c r="D92" s="165"/>
      <c r="E92" s="165"/>
      <c r="F92" s="165"/>
      <c r="G92" s="165"/>
      <c r="H92" s="165"/>
      <c r="I92" s="165"/>
      <c r="J92" s="165"/>
      <c r="K92" s="165"/>
      <c r="L92" s="165"/>
      <c r="M92" s="165"/>
      <c r="N92" s="165"/>
      <c r="O92" s="165"/>
      <c r="P92" s="165"/>
    </row>
    <row r="93" spans="2:17" s="5" customFormat="1" ht="15.75" customHeight="1" x14ac:dyDescent="0.3">
      <c r="B93" s="44" t="s">
        <v>10</v>
      </c>
      <c r="C93" s="165" t="s">
        <v>60</v>
      </c>
      <c r="D93" s="165"/>
      <c r="E93" s="165"/>
      <c r="F93" s="165"/>
      <c r="G93" s="165"/>
      <c r="H93" s="165"/>
      <c r="I93" s="165"/>
      <c r="J93" s="165"/>
      <c r="K93" s="165"/>
      <c r="L93" s="165"/>
      <c r="M93" s="165"/>
      <c r="N93" s="165"/>
      <c r="O93" s="165"/>
      <c r="P93" s="165"/>
    </row>
    <row r="94" spans="2:17" s="5" customFormat="1" ht="16.2" customHeight="1" x14ac:dyDescent="0.3">
      <c r="B94" s="44" t="s">
        <v>12</v>
      </c>
      <c r="C94" s="165" t="s">
        <v>86</v>
      </c>
      <c r="D94" s="165"/>
      <c r="E94" s="165"/>
      <c r="F94" s="165"/>
      <c r="G94" s="165"/>
      <c r="H94" s="165"/>
      <c r="I94" s="165"/>
      <c r="J94" s="165"/>
      <c r="K94" s="165"/>
      <c r="L94" s="165"/>
      <c r="M94" s="165"/>
      <c r="N94" s="165"/>
      <c r="O94" s="165"/>
      <c r="P94" s="165"/>
    </row>
    <row r="95" spans="2:17" s="5" customFormat="1" ht="31.5" customHeight="1" x14ac:dyDescent="0.3">
      <c r="B95" s="57" t="s">
        <v>13</v>
      </c>
      <c r="C95" s="165" t="s">
        <v>88</v>
      </c>
      <c r="D95" s="165"/>
      <c r="E95" s="165"/>
      <c r="F95" s="165"/>
      <c r="G95" s="165"/>
      <c r="H95" s="165"/>
      <c r="I95" s="165"/>
      <c r="J95" s="165"/>
      <c r="K95" s="165"/>
      <c r="L95" s="165"/>
      <c r="M95" s="165"/>
      <c r="N95" s="165"/>
      <c r="O95" s="165"/>
      <c r="P95" s="165"/>
      <c r="Q95" s="165"/>
    </row>
    <row r="96" spans="2:17" s="5" customFormat="1" ht="18" customHeight="1" x14ac:dyDescent="0.3">
      <c r="B96" s="44" t="s">
        <v>18</v>
      </c>
      <c r="C96" s="165" t="s">
        <v>105</v>
      </c>
      <c r="D96" s="165"/>
      <c r="E96" s="165"/>
      <c r="F96" s="165"/>
      <c r="G96" s="165"/>
      <c r="H96" s="165"/>
      <c r="I96" s="165"/>
      <c r="J96" s="165"/>
      <c r="K96" s="165"/>
      <c r="L96" s="165"/>
      <c r="M96" s="165"/>
      <c r="N96" s="165"/>
      <c r="O96" s="165"/>
      <c r="P96" s="165"/>
      <c r="Q96" s="165"/>
    </row>
    <row r="97" spans="2:17" s="5" customFormat="1" ht="15.75" customHeight="1" x14ac:dyDescent="0.3">
      <c r="B97" s="44" t="s">
        <v>19</v>
      </c>
      <c r="C97" s="165" t="s">
        <v>89</v>
      </c>
      <c r="D97" s="165"/>
      <c r="E97" s="165"/>
      <c r="F97" s="165"/>
      <c r="G97" s="165"/>
      <c r="H97" s="165"/>
      <c r="I97" s="165"/>
      <c r="J97" s="165"/>
      <c r="K97" s="165"/>
      <c r="L97" s="165"/>
      <c r="M97" s="165"/>
      <c r="N97" s="165"/>
      <c r="O97" s="165"/>
      <c r="P97" s="165"/>
      <c r="Q97" s="165"/>
    </row>
    <row r="98" spans="2:17" s="5" customFormat="1" ht="15.75" customHeight="1" x14ac:dyDescent="0.3">
      <c r="B98" s="44" t="s">
        <v>23</v>
      </c>
      <c r="C98" s="165" t="s">
        <v>104</v>
      </c>
      <c r="D98" s="165"/>
      <c r="E98" s="165"/>
      <c r="F98" s="165"/>
      <c r="G98" s="165"/>
      <c r="H98" s="165"/>
      <c r="I98" s="165"/>
      <c r="J98" s="165"/>
      <c r="K98" s="165"/>
      <c r="L98" s="165"/>
      <c r="M98" s="165"/>
      <c r="N98" s="165"/>
      <c r="O98" s="165"/>
      <c r="P98" s="165"/>
      <c r="Q98" s="165"/>
    </row>
    <row r="99" spans="2:17" s="5" customFormat="1" ht="15.75" customHeight="1" x14ac:dyDescent="0.3">
      <c r="B99" s="44" t="s">
        <v>24</v>
      </c>
      <c r="C99" s="165" t="s">
        <v>114</v>
      </c>
      <c r="D99" s="165"/>
      <c r="E99" s="165"/>
      <c r="F99" s="165"/>
      <c r="G99" s="165"/>
      <c r="H99" s="165"/>
      <c r="I99" s="165"/>
      <c r="J99" s="165"/>
      <c r="K99" s="165"/>
      <c r="L99" s="165"/>
      <c r="M99" s="165"/>
      <c r="N99" s="165"/>
      <c r="O99" s="165"/>
      <c r="P99" s="165"/>
      <c r="Q99" s="165"/>
    </row>
    <row r="100" spans="2:17" s="5" customFormat="1" ht="15.75" customHeight="1" x14ac:dyDescent="0.3">
      <c r="B100" s="44" t="s">
        <v>25</v>
      </c>
      <c r="C100" s="165" t="s">
        <v>113</v>
      </c>
      <c r="D100" s="165"/>
      <c r="E100" s="165"/>
      <c r="F100" s="165"/>
      <c r="G100" s="165"/>
      <c r="H100" s="165"/>
      <c r="I100" s="165"/>
      <c r="J100" s="165"/>
      <c r="K100" s="165"/>
      <c r="L100" s="165"/>
      <c r="M100" s="165"/>
      <c r="N100" s="165"/>
      <c r="O100" s="165"/>
      <c r="P100" s="165"/>
      <c r="Q100" s="52"/>
    </row>
    <row r="101" spans="2:17" s="5" customFormat="1" ht="27.6" customHeight="1" x14ac:dyDescent="0.3">
      <c r="B101" s="44"/>
      <c r="C101" s="45"/>
      <c r="D101" s="45"/>
      <c r="E101" s="45"/>
      <c r="F101" s="45"/>
      <c r="G101" s="45"/>
      <c r="H101" s="45"/>
      <c r="I101" s="45"/>
      <c r="J101" s="45"/>
      <c r="K101" s="45"/>
      <c r="L101" s="45"/>
      <c r="M101" s="45"/>
      <c r="N101" s="45"/>
      <c r="O101" s="45"/>
      <c r="P101" s="45"/>
    </row>
    <row r="102" spans="2:17" s="5" customFormat="1" ht="13.95" customHeight="1" x14ac:dyDescent="0.3">
      <c r="B102" s="166" t="s">
        <v>106</v>
      </c>
      <c r="C102" s="166"/>
      <c r="D102" s="166"/>
      <c r="E102" s="166"/>
      <c r="F102" s="166"/>
      <c r="G102" s="166"/>
      <c r="H102" s="166"/>
      <c r="I102" s="166"/>
      <c r="J102" s="166"/>
      <c r="K102" s="166"/>
      <c r="L102" s="166"/>
      <c r="M102" s="166"/>
      <c r="N102" s="166"/>
      <c r="O102" s="166"/>
      <c r="P102" s="166"/>
      <c r="Q102" s="166"/>
    </row>
    <row r="103" spans="2:17" s="5" customFormat="1" ht="33" customHeight="1" x14ac:dyDescent="0.3">
      <c r="B103" s="166"/>
      <c r="C103" s="166"/>
      <c r="D103" s="166"/>
      <c r="E103" s="166"/>
      <c r="F103" s="166"/>
      <c r="G103" s="166"/>
      <c r="H103" s="166"/>
      <c r="I103" s="166"/>
      <c r="J103" s="166"/>
      <c r="K103" s="166"/>
      <c r="L103" s="166"/>
      <c r="M103" s="166"/>
      <c r="N103" s="166"/>
      <c r="O103" s="166"/>
      <c r="P103" s="166"/>
      <c r="Q103" s="166"/>
    </row>
    <row r="104" spans="2:17" s="5" customFormat="1" ht="13.8" x14ac:dyDescent="0.3"/>
    <row r="105" spans="2:17" s="5" customFormat="1" ht="34.200000000000003" customHeight="1" x14ac:dyDescent="0.3">
      <c r="C105" s="162"/>
      <c r="D105" s="162"/>
      <c r="E105" s="162"/>
      <c r="F105" s="162"/>
      <c r="G105" s="162"/>
      <c r="I105" s="162"/>
      <c r="J105" s="162"/>
    </row>
    <row r="106" spans="2:17" s="5" customFormat="1" ht="13.8" x14ac:dyDescent="0.3">
      <c r="C106" s="161" t="s">
        <v>30</v>
      </c>
      <c r="D106" s="161"/>
      <c r="E106" s="161"/>
      <c r="F106" s="161"/>
      <c r="G106" s="161"/>
      <c r="H106" s="12"/>
      <c r="I106" s="161" t="s">
        <v>31</v>
      </c>
      <c r="J106" s="161"/>
    </row>
    <row r="107" spans="2:17" s="5" customFormat="1" ht="13.8" x14ac:dyDescent="0.3"/>
    <row r="108" spans="2:17" s="5" customFormat="1" ht="13.8" x14ac:dyDescent="0.3"/>
    <row r="109" spans="2:17" s="5" customFormat="1" ht="13.8" x14ac:dyDescent="0.3"/>
    <row r="110" spans="2:17" s="5" customFormat="1" ht="13.8" x14ac:dyDescent="0.3"/>
    <row r="111" spans="2:17" s="5" customFormat="1" ht="13.8" x14ac:dyDescent="0.3"/>
    <row r="112" spans="2:17" s="5" customFormat="1" ht="13.8" x14ac:dyDescent="0.3"/>
    <row r="113" s="5" customFormat="1" ht="13.8" x14ac:dyDescent="0.3"/>
    <row r="114" s="5" customFormat="1" ht="13.8" x14ac:dyDescent="0.3"/>
    <row r="115" s="5" customFormat="1" ht="13.8" x14ac:dyDescent="0.3"/>
    <row r="116" s="5" customFormat="1" ht="13.8" x14ac:dyDescent="0.3"/>
    <row r="117" s="5" customFormat="1" ht="13.8" x14ac:dyDescent="0.3"/>
    <row r="118" s="5" customFormat="1" ht="13.8" x14ac:dyDescent="0.3"/>
    <row r="119" s="5" customFormat="1" ht="13.8" x14ac:dyDescent="0.3"/>
    <row r="120" s="5" customFormat="1" ht="13.8" x14ac:dyDescent="0.3"/>
    <row r="121" s="5" customFormat="1" ht="13.8" x14ac:dyDescent="0.3"/>
    <row r="122" s="5" customFormat="1" ht="13.8" x14ac:dyDescent="0.3"/>
    <row r="123" s="5" customFormat="1" ht="13.8" x14ac:dyDescent="0.3"/>
    <row r="124" s="5" customFormat="1" ht="13.8" x14ac:dyDescent="0.3"/>
    <row r="125" s="5" customFormat="1" ht="13.8" x14ac:dyDescent="0.3"/>
    <row r="126" s="5" customFormat="1" ht="13.8" x14ac:dyDescent="0.3"/>
    <row r="127" s="5" customFormat="1" ht="13.8" x14ac:dyDescent="0.3"/>
    <row r="128" s="5" customFormat="1" ht="13.8" x14ac:dyDescent="0.3"/>
    <row r="129" s="5" customFormat="1" ht="13.8" x14ac:dyDescent="0.3"/>
    <row r="130" s="5" customFormat="1" ht="13.8" x14ac:dyDescent="0.3"/>
    <row r="131" s="5" customFormat="1" ht="13.8" x14ac:dyDescent="0.3"/>
    <row r="132" s="5" customFormat="1" ht="13.8" x14ac:dyDescent="0.3"/>
    <row r="133" s="5" customFormat="1" ht="13.8" x14ac:dyDescent="0.3"/>
    <row r="134" s="5" customFormat="1" ht="13.8" x14ac:dyDescent="0.3"/>
    <row r="135" s="5" customFormat="1" ht="13.8" x14ac:dyDescent="0.3"/>
    <row r="136" s="5" customFormat="1" ht="13.8" x14ac:dyDescent="0.3"/>
    <row r="137" s="5" customFormat="1" ht="13.8" x14ac:dyDescent="0.3"/>
    <row r="138" s="5" customFormat="1" ht="13.8" x14ac:dyDescent="0.3"/>
    <row r="139" s="5" customFormat="1" ht="13.8" x14ac:dyDescent="0.3"/>
    <row r="140" s="5" customFormat="1" ht="13.8" x14ac:dyDescent="0.3"/>
    <row r="141" s="5" customFormat="1" ht="13.8" x14ac:dyDescent="0.3"/>
    <row r="142" s="5" customFormat="1" ht="13.8" x14ac:dyDescent="0.3"/>
    <row r="143" s="5" customFormat="1" ht="13.8" x14ac:dyDescent="0.3"/>
    <row r="144" s="5" customFormat="1" ht="13.8" x14ac:dyDescent="0.3"/>
    <row r="145" s="5" customFormat="1" ht="13.8" x14ac:dyDescent="0.3"/>
    <row r="146" s="5" customFormat="1" ht="13.8" x14ac:dyDescent="0.3"/>
    <row r="147" s="5" customFormat="1" ht="13.8" x14ac:dyDescent="0.3"/>
    <row r="148" s="5" customFormat="1" ht="13.8" x14ac:dyDescent="0.3"/>
    <row r="149" s="5" customFormat="1" ht="13.8" x14ac:dyDescent="0.3"/>
    <row r="150" s="5" customFormat="1" ht="13.8" x14ac:dyDescent="0.3"/>
    <row r="151" s="5" customFormat="1" ht="13.8" x14ac:dyDescent="0.3"/>
    <row r="152" s="5" customFormat="1" ht="13.8" x14ac:dyDescent="0.3"/>
    <row r="153" s="5" customFormat="1" ht="13.8" x14ac:dyDescent="0.3"/>
    <row r="154" s="5" customFormat="1" ht="13.8" x14ac:dyDescent="0.3"/>
    <row r="155" s="5" customFormat="1" ht="13.8" x14ac:dyDescent="0.3"/>
    <row r="156" s="5" customFormat="1" ht="13.8" x14ac:dyDescent="0.3"/>
    <row r="157" s="5" customFormat="1" ht="13.8" x14ac:dyDescent="0.3"/>
    <row r="158" s="5" customFormat="1" ht="13.8" x14ac:dyDescent="0.3"/>
    <row r="159" s="5" customFormat="1" ht="13.8" x14ac:dyDescent="0.3"/>
    <row r="160" s="5" customFormat="1" ht="13.8" x14ac:dyDescent="0.3"/>
    <row r="161" spans="2:10" s="5" customFormat="1" ht="13.8" x14ac:dyDescent="0.3"/>
    <row r="162" spans="2:10" s="5" customFormat="1" ht="13.8" x14ac:dyDescent="0.3"/>
    <row r="163" spans="2:10" s="5" customFormat="1" ht="13.8" x14ac:dyDescent="0.3"/>
    <row r="164" spans="2:10" s="1" customFormat="1" ht="13.8" x14ac:dyDescent="0.25">
      <c r="B164" s="5"/>
      <c r="C164" s="5"/>
      <c r="D164" s="5"/>
      <c r="E164" s="5"/>
      <c r="F164" s="5"/>
      <c r="G164" s="5"/>
      <c r="H164" s="5"/>
      <c r="I164" s="5"/>
      <c r="J164" s="5"/>
    </row>
    <row r="165" spans="2:10" s="1" customFormat="1" ht="13.8" x14ac:dyDescent="0.25">
      <c r="B165" s="5"/>
      <c r="C165" s="5"/>
      <c r="D165" s="5"/>
      <c r="E165" s="5"/>
      <c r="F165" s="5"/>
      <c r="G165" s="5"/>
      <c r="H165" s="5"/>
      <c r="I165" s="5"/>
      <c r="J165" s="5"/>
    </row>
    <row r="166" spans="2:10" s="1" customFormat="1" ht="13.8" x14ac:dyDescent="0.25">
      <c r="B166" s="5"/>
      <c r="C166" s="5"/>
      <c r="D166" s="5"/>
      <c r="E166" s="5"/>
      <c r="F166" s="5"/>
      <c r="G166" s="5"/>
      <c r="H166" s="5"/>
      <c r="I166" s="5"/>
      <c r="J166" s="5"/>
    </row>
    <row r="167" spans="2:10" s="1" customFormat="1" ht="13.8" x14ac:dyDescent="0.25">
      <c r="B167" s="5"/>
      <c r="C167" s="5"/>
      <c r="D167" s="5"/>
      <c r="E167" s="5"/>
      <c r="F167" s="5"/>
      <c r="G167" s="5"/>
      <c r="H167" s="5"/>
      <c r="I167" s="5"/>
      <c r="J167" s="5"/>
    </row>
    <row r="168" spans="2:10" s="1" customFormat="1" ht="13.8" x14ac:dyDescent="0.25">
      <c r="B168" s="5"/>
      <c r="C168" s="5"/>
      <c r="D168" s="5"/>
      <c r="E168" s="5"/>
      <c r="F168" s="5"/>
      <c r="G168" s="5"/>
      <c r="H168" s="5"/>
      <c r="I168" s="5"/>
      <c r="J168" s="5"/>
    </row>
    <row r="169" spans="2:10" s="1" customFormat="1" ht="13.8" x14ac:dyDescent="0.25">
      <c r="B169" s="5"/>
      <c r="C169" s="5"/>
      <c r="D169" s="5"/>
      <c r="E169" s="5"/>
      <c r="F169" s="5"/>
      <c r="G169" s="5"/>
      <c r="H169" s="5"/>
      <c r="I169" s="5"/>
      <c r="J169" s="5"/>
    </row>
    <row r="170" spans="2:10" s="1" customFormat="1" ht="13.8" x14ac:dyDescent="0.25">
      <c r="B170" s="5"/>
      <c r="C170" s="5"/>
      <c r="D170" s="5"/>
      <c r="E170" s="5"/>
      <c r="F170" s="5"/>
      <c r="G170" s="5"/>
      <c r="H170" s="5"/>
      <c r="I170" s="5"/>
      <c r="J170" s="5"/>
    </row>
    <row r="171" spans="2:10" s="1" customFormat="1" ht="13.8" x14ac:dyDescent="0.25">
      <c r="B171" s="5"/>
      <c r="C171" s="5"/>
      <c r="D171" s="5"/>
      <c r="E171" s="5"/>
      <c r="F171" s="5"/>
      <c r="G171" s="5"/>
      <c r="H171" s="5"/>
      <c r="I171" s="5"/>
      <c r="J171" s="5"/>
    </row>
    <row r="172" spans="2:10" s="1" customFormat="1" ht="13.8" x14ac:dyDescent="0.25">
      <c r="B172" s="5"/>
      <c r="C172" s="5"/>
      <c r="D172" s="5"/>
      <c r="E172" s="5"/>
      <c r="F172" s="5"/>
      <c r="G172" s="5"/>
      <c r="H172" s="5"/>
      <c r="I172" s="5"/>
      <c r="J172" s="5"/>
    </row>
    <row r="173" spans="2:10" s="1" customFormat="1" ht="13.8" x14ac:dyDescent="0.25">
      <c r="B173" s="5"/>
      <c r="C173" s="5"/>
      <c r="D173" s="5"/>
      <c r="E173" s="5"/>
      <c r="F173" s="5"/>
      <c r="G173" s="5"/>
      <c r="H173" s="5"/>
      <c r="I173" s="5"/>
      <c r="J173" s="5"/>
    </row>
    <row r="174" spans="2:10" s="1" customFormat="1" ht="13.8" x14ac:dyDescent="0.25">
      <c r="B174" s="5"/>
      <c r="C174" s="5"/>
      <c r="D174" s="5"/>
      <c r="E174" s="5"/>
      <c r="F174" s="5"/>
      <c r="G174" s="5"/>
      <c r="H174" s="5"/>
      <c r="I174" s="5"/>
      <c r="J174" s="5"/>
    </row>
    <row r="175" spans="2:10" s="1" customFormat="1" ht="13.8" x14ac:dyDescent="0.25">
      <c r="B175" s="5"/>
      <c r="C175" s="5"/>
      <c r="D175" s="5"/>
      <c r="E175" s="5"/>
      <c r="F175" s="5"/>
      <c r="G175" s="5"/>
      <c r="H175" s="5"/>
      <c r="I175" s="5"/>
      <c r="J175" s="5"/>
    </row>
    <row r="176" spans="2:10" s="1" customFormat="1" ht="13.8" x14ac:dyDescent="0.25">
      <c r="B176" s="5"/>
      <c r="C176" s="5"/>
      <c r="D176" s="5"/>
      <c r="E176" s="5"/>
      <c r="F176" s="5"/>
      <c r="G176" s="5"/>
      <c r="H176" s="5"/>
      <c r="I176" s="5"/>
      <c r="J176" s="5"/>
    </row>
    <row r="177" spans="2:10" s="1" customFormat="1" ht="13.8" x14ac:dyDescent="0.25">
      <c r="B177" s="5"/>
      <c r="C177" s="5"/>
      <c r="D177" s="5"/>
      <c r="E177" s="5"/>
      <c r="F177" s="5"/>
      <c r="G177" s="5"/>
      <c r="H177" s="5"/>
      <c r="I177" s="5"/>
      <c r="J177" s="5"/>
    </row>
    <row r="178" spans="2:10" s="1" customFormat="1" ht="13.8" x14ac:dyDescent="0.25">
      <c r="B178" s="5"/>
      <c r="C178" s="5"/>
      <c r="D178" s="5"/>
      <c r="E178" s="5"/>
      <c r="F178" s="5"/>
      <c r="G178" s="5"/>
      <c r="H178" s="5"/>
      <c r="I178" s="5"/>
      <c r="J178" s="5"/>
    </row>
    <row r="179" spans="2:10" s="1" customFormat="1" ht="13.8" x14ac:dyDescent="0.25">
      <c r="B179" s="5"/>
      <c r="C179" s="5"/>
      <c r="D179" s="5"/>
      <c r="E179" s="5"/>
      <c r="F179" s="5"/>
      <c r="G179" s="5"/>
      <c r="H179" s="5"/>
      <c r="I179" s="5"/>
      <c r="J179" s="5"/>
    </row>
    <row r="180" spans="2:10" s="1" customFormat="1" ht="13.8" x14ac:dyDescent="0.25">
      <c r="B180" s="5"/>
      <c r="C180" s="5"/>
      <c r="D180" s="5"/>
      <c r="E180" s="5"/>
      <c r="F180" s="5"/>
      <c r="G180" s="5"/>
      <c r="H180" s="5"/>
      <c r="I180" s="5"/>
      <c r="J180" s="5"/>
    </row>
    <row r="181" spans="2:10" s="1" customFormat="1" ht="13.8" x14ac:dyDescent="0.25">
      <c r="B181" s="5"/>
      <c r="C181" s="5"/>
      <c r="D181" s="5"/>
      <c r="E181" s="5"/>
      <c r="F181" s="5"/>
      <c r="G181" s="5"/>
      <c r="H181" s="5"/>
      <c r="I181" s="5"/>
      <c r="J181" s="5"/>
    </row>
    <row r="182" spans="2:10" s="1" customFormat="1" ht="13.8" x14ac:dyDescent="0.25">
      <c r="B182" s="5"/>
      <c r="C182" s="5"/>
      <c r="D182" s="5"/>
      <c r="E182" s="5"/>
      <c r="F182" s="5"/>
      <c r="G182" s="5"/>
      <c r="H182" s="5"/>
      <c r="I182" s="5"/>
      <c r="J182" s="5"/>
    </row>
    <row r="183" spans="2:10" s="1" customFormat="1" ht="13.8" x14ac:dyDescent="0.25">
      <c r="B183" s="5"/>
      <c r="C183" s="5"/>
      <c r="D183" s="5"/>
      <c r="E183" s="5"/>
      <c r="F183" s="5"/>
      <c r="G183" s="5"/>
      <c r="H183" s="5"/>
      <c r="I183" s="5"/>
      <c r="J183" s="5"/>
    </row>
    <row r="184" spans="2:10" s="1" customFormat="1" ht="13.8" x14ac:dyDescent="0.25">
      <c r="B184" s="5"/>
      <c r="C184" s="5"/>
      <c r="D184" s="5"/>
      <c r="E184" s="5"/>
      <c r="F184" s="5"/>
      <c r="G184" s="5"/>
      <c r="H184" s="5"/>
      <c r="I184" s="5"/>
      <c r="J184" s="5"/>
    </row>
    <row r="185" spans="2:10" s="1" customFormat="1" ht="13.8" x14ac:dyDescent="0.25">
      <c r="B185" s="5"/>
      <c r="C185" s="5"/>
      <c r="D185" s="5"/>
      <c r="E185" s="5"/>
      <c r="F185" s="5"/>
      <c r="G185" s="5"/>
      <c r="H185" s="5"/>
      <c r="I185" s="5"/>
      <c r="J185" s="5"/>
    </row>
    <row r="186" spans="2:10" s="1" customFormat="1" ht="13.8" x14ac:dyDescent="0.25">
      <c r="B186" s="5"/>
      <c r="C186" s="5"/>
      <c r="D186" s="5"/>
      <c r="E186" s="5"/>
      <c r="F186" s="5"/>
      <c r="G186" s="5"/>
      <c r="H186" s="5"/>
      <c r="I186" s="5"/>
      <c r="J186" s="5"/>
    </row>
    <row r="187" spans="2:10" s="1" customFormat="1" ht="13.8" x14ac:dyDescent="0.25">
      <c r="B187" s="5"/>
      <c r="C187" s="5"/>
      <c r="D187" s="5"/>
      <c r="E187" s="5"/>
      <c r="F187" s="5"/>
      <c r="G187" s="5"/>
      <c r="H187" s="5"/>
      <c r="I187" s="5"/>
      <c r="J187" s="5"/>
    </row>
    <row r="188" spans="2:10" s="1" customFormat="1" ht="13.8" x14ac:dyDescent="0.25">
      <c r="B188" s="5"/>
      <c r="C188" s="5"/>
      <c r="D188" s="5"/>
      <c r="E188" s="5"/>
      <c r="F188" s="5"/>
      <c r="G188" s="5"/>
      <c r="H188" s="5"/>
      <c r="I188" s="5"/>
      <c r="J188" s="5"/>
    </row>
    <row r="189" spans="2:10" s="1" customFormat="1" ht="13.8" x14ac:dyDescent="0.25">
      <c r="B189" s="5"/>
      <c r="C189" s="5"/>
      <c r="D189" s="5"/>
      <c r="E189" s="5"/>
      <c r="F189" s="5"/>
      <c r="G189" s="5"/>
      <c r="H189" s="5"/>
      <c r="I189" s="5"/>
      <c r="J189" s="5"/>
    </row>
    <row r="190" spans="2:10" s="1" customFormat="1" ht="13.8" x14ac:dyDescent="0.25">
      <c r="B190" s="5"/>
      <c r="C190" s="5"/>
      <c r="D190" s="5"/>
      <c r="E190" s="5"/>
      <c r="F190" s="5"/>
      <c r="G190" s="5"/>
      <c r="H190" s="5"/>
      <c r="I190" s="5"/>
      <c r="J190" s="5"/>
    </row>
    <row r="191" spans="2:10" s="1" customFormat="1" ht="13.8" x14ac:dyDescent="0.25">
      <c r="B191" s="5"/>
      <c r="C191" s="5"/>
      <c r="D191" s="5"/>
      <c r="E191" s="5"/>
      <c r="F191" s="5"/>
      <c r="G191" s="5"/>
      <c r="H191" s="5"/>
      <c r="I191" s="5"/>
      <c r="J191" s="5"/>
    </row>
    <row r="192" spans="2:10" s="1" customFormat="1" ht="13.8" x14ac:dyDescent="0.25">
      <c r="B192" s="5"/>
      <c r="C192" s="5"/>
      <c r="D192" s="5"/>
      <c r="E192" s="5"/>
      <c r="F192" s="5"/>
      <c r="G192" s="5"/>
      <c r="H192" s="5"/>
      <c r="I192" s="5"/>
      <c r="J192" s="5"/>
    </row>
    <row r="193" spans="2:10" s="1" customFormat="1" ht="13.8" x14ac:dyDescent="0.25">
      <c r="B193" s="5"/>
      <c r="C193" s="5"/>
      <c r="D193" s="5"/>
      <c r="E193" s="5"/>
      <c r="F193" s="5"/>
      <c r="G193" s="5"/>
      <c r="H193" s="5"/>
      <c r="I193" s="5"/>
      <c r="J193" s="5"/>
    </row>
    <row r="194" spans="2:10" s="1" customFormat="1" ht="13.8" x14ac:dyDescent="0.25">
      <c r="B194" s="5"/>
      <c r="C194" s="5"/>
      <c r="D194" s="5"/>
      <c r="E194" s="5"/>
      <c r="F194" s="5"/>
      <c r="G194" s="5"/>
      <c r="H194" s="5"/>
      <c r="I194" s="5"/>
      <c r="J194" s="5"/>
    </row>
    <row r="195" spans="2:10" s="1" customFormat="1" ht="13.8" x14ac:dyDescent="0.25">
      <c r="B195" s="5"/>
      <c r="C195" s="5"/>
      <c r="D195" s="5"/>
      <c r="E195" s="5"/>
      <c r="F195" s="5"/>
      <c r="G195" s="5"/>
      <c r="H195" s="5"/>
      <c r="I195" s="5"/>
      <c r="J195" s="5"/>
    </row>
    <row r="196" spans="2:10" s="1" customFormat="1" ht="13.8" x14ac:dyDescent="0.25">
      <c r="B196" s="5"/>
      <c r="C196" s="5"/>
      <c r="D196" s="5"/>
      <c r="E196" s="5"/>
      <c r="F196" s="5"/>
      <c r="G196" s="5"/>
      <c r="H196" s="5"/>
      <c r="I196" s="5"/>
      <c r="J196" s="5"/>
    </row>
    <row r="197" spans="2:10" s="1" customFormat="1" ht="13.8" x14ac:dyDescent="0.25">
      <c r="B197" s="5"/>
      <c r="C197" s="5"/>
      <c r="D197" s="5"/>
      <c r="E197" s="5"/>
      <c r="F197" s="5"/>
      <c r="G197" s="5"/>
      <c r="H197" s="5"/>
      <c r="I197" s="5"/>
      <c r="J197" s="5"/>
    </row>
    <row r="198" spans="2:10" s="1" customFormat="1" ht="13.8" x14ac:dyDescent="0.25">
      <c r="B198" s="5"/>
      <c r="C198" s="5"/>
      <c r="D198" s="5"/>
      <c r="E198" s="5"/>
      <c r="F198" s="5"/>
      <c r="G198" s="5"/>
      <c r="H198" s="5"/>
      <c r="I198" s="5"/>
      <c r="J198" s="5"/>
    </row>
    <row r="199" spans="2:10" s="1" customFormat="1" ht="13.8" x14ac:dyDescent="0.25">
      <c r="B199" s="5"/>
      <c r="C199" s="5"/>
      <c r="D199" s="5"/>
      <c r="E199" s="5"/>
      <c r="F199" s="5"/>
      <c r="G199" s="5"/>
      <c r="H199" s="5"/>
      <c r="I199" s="5"/>
      <c r="J199" s="5"/>
    </row>
    <row r="200" spans="2:10" s="1" customFormat="1" ht="13.8" x14ac:dyDescent="0.25">
      <c r="B200" s="5"/>
      <c r="C200" s="5"/>
      <c r="D200" s="5"/>
      <c r="E200" s="5"/>
      <c r="F200" s="5"/>
      <c r="G200" s="5"/>
      <c r="H200" s="5"/>
      <c r="I200" s="5"/>
      <c r="J200" s="5"/>
    </row>
    <row r="201" spans="2:10" s="1" customFormat="1" ht="13.8" x14ac:dyDescent="0.25">
      <c r="B201" s="5"/>
      <c r="C201" s="5"/>
      <c r="D201" s="5"/>
      <c r="E201" s="5"/>
      <c r="F201" s="5"/>
      <c r="G201" s="5"/>
      <c r="H201" s="5"/>
      <c r="I201" s="5"/>
      <c r="J201" s="5"/>
    </row>
    <row r="202" spans="2:10" s="1" customFormat="1" ht="13.8" x14ac:dyDescent="0.25">
      <c r="B202" s="5"/>
      <c r="C202" s="5"/>
      <c r="D202" s="5"/>
      <c r="E202" s="5"/>
      <c r="F202" s="5"/>
      <c r="G202" s="5"/>
      <c r="H202" s="5"/>
      <c r="I202" s="5"/>
      <c r="J202" s="5"/>
    </row>
    <row r="203" spans="2:10" s="1" customFormat="1" ht="13.8" x14ac:dyDescent="0.25">
      <c r="B203" s="5"/>
      <c r="C203" s="5"/>
      <c r="D203" s="5"/>
      <c r="E203" s="5"/>
      <c r="F203" s="5"/>
      <c r="G203" s="5"/>
      <c r="H203" s="5"/>
      <c r="I203" s="5"/>
      <c r="J203" s="5"/>
    </row>
    <row r="204" spans="2:10" s="1" customFormat="1" ht="13.8" x14ac:dyDescent="0.25">
      <c r="B204" s="5"/>
      <c r="C204" s="5"/>
      <c r="D204" s="5"/>
      <c r="E204" s="5"/>
      <c r="F204" s="5"/>
      <c r="G204" s="5"/>
      <c r="H204" s="5"/>
      <c r="I204" s="5"/>
      <c r="J204" s="5"/>
    </row>
    <row r="205" spans="2:10" s="1" customFormat="1" ht="13.8" x14ac:dyDescent="0.25">
      <c r="B205" s="5"/>
      <c r="C205" s="5"/>
      <c r="D205" s="5"/>
      <c r="E205" s="5"/>
      <c r="F205" s="5"/>
      <c r="G205" s="5"/>
      <c r="H205" s="5"/>
      <c r="I205" s="5"/>
      <c r="J205" s="5"/>
    </row>
    <row r="206" spans="2:10" s="1" customFormat="1" ht="13.8" x14ac:dyDescent="0.25">
      <c r="B206" s="5"/>
      <c r="C206" s="5"/>
      <c r="D206" s="5"/>
      <c r="E206" s="5"/>
      <c r="F206" s="5"/>
      <c r="G206" s="5"/>
      <c r="H206" s="5"/>
      <c r="I206" s="5"/>
      <c r="J206" s="5"/>
    </row>
    <row r="207" spans="2:10" s="1" customFormat="1" ht="13.8" x14ac:dyDescent="0.25">
      <c r="B207" s="5"/>
      <c r="C207" s="5"/>
      <c r="D207" s="5"/>
      <c r="E207" s="5"/>
      <c r="F207" s="5"/>
      <c r="G207" s="5"/>
      <c r="H207" s="5"/>
      <c r="I207" s="5"/>
      <c r="J207" s="5"/>
    </row>
    <row r="208" spans="2:10" s="1" customFormat="1" ht="13.8" x14ac:dyDescent="0.25">
      <c r="B208" s="5"/>
      <c r="C208" s="5"/>
      <c r="D208" s="5"/>
      <c r="E208" s="5"/>
      <c r="F208" s="5"/>
      <c r="G208" s="5"/>
      <c r="H208" s="5"/>
      <c r="I208" s="5"/>
      <c r="J208" s="5"/>
    </row>
    <row r="209" spans="2:10" s="1" customFormat="1" ht="13.8" x14ac:dyDescent="0.25">
      <c r="B209" s="5"/>
      <c r="C209" s="5"/>
      <c r="D209" s="5"/>
      <c r="E209" s="5"/>
      <c r="F209" s="5"/>
      <c r="G209" s="5"/>
      <c r="H209" s="5"/>
      <c r="I209" s="5"/>
      <c r="J209" s="5"/>
    </row>
    <row r="210" spans="2:10" s="1" customFormat="1" ht="13.8" x14ac:dyDescent="0.25">
      <c r="B210" s="5"/>
      <c r="C210" s="5"/>
      <c r="D210" s="5"/>
      <c r="E210" s="5"/>
      <c r="F210" s="5"/>
      <c r="G210" s="5"/>
      <c r="H210" s="5"/>
      <c r="I210" s="5"/>
      <c r="J210" s="5"/>
    </row>
    <row r="211" spans="2:10" s="1" customFormat="1" ht="13.8" x14ac:dyDescent="0.25">
      <c r="B211" s="5"/>
      <c r="C211" s="5"/>
      <c r="D211" s="5"/>
      <c r="E211" s="5"/>
      <c r="F211" s="5"/>
      <c r="G211" s="5"/>
      <c r="H211" s="5"/>
      <c r="I211" s="5"/>
      <c r="J211" s="5"/>
    </row>
    <row r="212" spans="2:10" s="1" customFormat="1" ht="13.8" x14ac:dyDescent="0.25">
      <c r="B212" s="5"/>
      <c r="C212" s="5"/>
      <c r="D212" s="5"/>
      <c r="E212" s="5"/>
      <c r="F212" s="5"/>
      <c r="G212" s="5"/>
      <c r="H212" s="5"/>
      <c r="I212" s="5"/>
      <c r="J212" s="5"/>
    </row>
    <row r="213" spans="2:10" s="1" customFormat="1" ht="13.8" x14ac:dyDescent="0.25">
      <c r="B213" s="5"/>
      <c r="C213" s="5"/>
      <c r="D213" s="5"/>
      <c r="E213" s="5"/>
      <c r="F213" s="5"/>
      <c r="G213" s="5"/>
      <c r="H213" s="5"/>
      <c r="I213" s="5"/>
      <c r="J213" s="5"/>
    </row>
    <row r="214" spans="2:10" s="1" customFormat="1" ht="13.8" x14ac:dyDescent="0.25">
      <c r="B214" s="5"/>
      <c r="C214" s="5"/>
      <c r="D214" s="5"/>
      <c r="E214" s="5"/>
      <c r="F214" s="5"/>
      <c r="G214" s="5"/>
      <c r="H214" s="5"/>
      <c r="I214" s="5"/>
      <c r="J214" s="5"/>
    </row>
    <row r="215" spans="2:10" s="1" customFormat="1" ht="13.8" x14ac:dyDescent="0.25">
      <c r="B215" s="5"/>
      <c r="C215" s="5"/>
      <c r="D215" s="5"/>
      <c r="E215" s="5"/>
      <c r="F215" s="5"/>
      <c r="G215" s="5"/>
      <c r="H215" s="5"/>
      <c r="I215" s="5"/>
      <c r="J215" s="5"/>
    </row>
    <row r="216" spans="2:10" s="1" customFormat="1" ht="13.8" x14ac:dyDescent="0.25">
      <c r="B216" s="5"/>
      <c r="C216" s="5"/>
      <c r="D216" s="5"/>
      <c r="E216" s="5"/>
      <c r="F216" s="5"/>
      <c r="G216" s="5"/>
      <c r="H216" s="5"/>
      <c r="I216" s="5"/>
      <c r="J216" s="5"/>
    </row>
    <row r="217" spans="2:10" s="1" customFormat="1" ht="13.8" x14ac:dyDescent="0.25">
      <c r="B217" s="5"/>
      <c r="C217" s="5"/>
      <c r="D217" s="5"/>
      <c r="E217" s="5"/>
      <c r="F217" s="5"/>
      <c r="G217" s="5"/>
      <c r="H217" s="5"/>
      <c r="I217" s="5"/>
      <c r="J217" s="5"/>
    </row>
    <row r="218" spans="2:10" s="1" customFormat="1" ht="13.8" x14ac:dyDescent="0.25">
      <c r="B218" s="5"/>
      <c r="C218" s="5"/>
      <c r="D218" s="5"/>
      <c r="E218" s="5"/>
      <c r="F218" s="5"/>
      <c r="G218" s="5"/>
      <c r="H218" s="5"/>
      <c r="I218" s="5"/>
      <c r="J218" s="5"/>
    </row>
    <row r="219" spans="2:10" s="1" customFormat="1" ht="13.8" x14ac:dyDescent="0.25">
      <c r="B219" s="5"/>
      <c r="C219" s="5"/>
      <c r="D219" s="5"/>
      <c r="E219" s="5"/>
      <c r="F219" s="5"/>
      <c r="G219" s="5"/>
      <c r="H219" s="5"/>
      <c r="I219" s="5"/>
      <c r="J219" s="5"/>
    </row>
    <row r="220" spans="2:10" s="1" customFormat="1" ht="13.8" x14ac:dyDescent="0.25">
      <c r="B220" s="5"/>
      <c r="C220" s="5"/>
      <c r="D220" s="5"/>
      <c r="E220" s="5"/>
      <c r="F220" s="5"/>
      <c r="G220" s="5"/>
      <c r="H220" s="5"/>
      <c r="I220" s="5"/>
      <c r="J220" s="5"/>
    </row>
    <row r="221" spans="2:10" s="1" customFormat="1" ht="13.8" x14ac:dyDescent="0.25"/>
    <row r="222" spans="2:10" s="1" customFormat="1" ht="13.8" x14ac:dyDescent="0.25"/>
    <row r="223" spans="2:10" s="1" customFormat="1" ht="13.8" x14ac:dyDescent="0.25"/>
    <row r="224" spans="2:10" s="1" customFormat="1" ht="13.8" x14ac:dyDescent="0.25"/>
    <row r="225" s="1" customFormat="1" ht="13.8" x14ac:dyDescent="0.25"/>
    <row r="226" s="1" customFormat="1" ht="13.8" x14ac:dyDescent="0.25"/>
    <row r="227" s="1" customFormat="1" ht="13.8" x14ac:dyDescent="0.25"/>
    <row r="228" s="1" customFormat="1" ht="13.8" x14ac:dyDescent="0.25"/>
    <row r="229" s="1" customFormat="1" ht="13.8" x14ac:dyDescent="0.25"/>
    <row r="230" s="1" customFormat="1" ht="13.8" x14ac:dyDescent="0.25"/>
    <row r="231" s="1" customFormat="1" ht="13.8" x14ac:dyDescent="0.25"/>
    <row r="232" s="1" customFormat="1" ht="13.8" x14ac:dyDescent="0.25"/>
    <row r="233" s="1" customFormat="1" ht="13.8" x14ac:dyDescent="0.25"/>
    <row r="234" s="1" customFormat="1" ht="13.8" x14ac:dyDescent="0.25"/>
    <row r="235" s="1" customFormat="1" ht="13.8" x14ac:dyDescent="0.25"/>
    <row r="236" s="1" customFormat="1" ht="13.8" x14ac:dyDescent="0.25"/>
    <row r="237" s="1" customFormat="1" ht="13.8" x14ac:dyDescent="0.25"/>
    <row r="238" s="1" customFormat="1" ht="13.8" x14ac:dyDescent="0.25"/>
    <row r="239" s="1" customFormat="1" ht="13.8" x14ac:dyDescent="0.25"/>
    <row r="240" s="1" customFormat="1" ht="13.8" x14ac:dyDescent="0.25"/>
    <row r="241" s="1" customFormat="1" ht="13.8" x14ac:dyDescent="0.25"/>
    <row r="242" s="1" customFormat="1" ht="13.8" x14ac:dyDescent="0.25"/>
    <row r="243" s="1" customFormat="1" ht="13.8" x14ac:dyDescent="0.25"/>
    <row r="244" s="1" customFormat="1" ht="13.8" x14ac:dyDescent="0.25"/>
    <row r="245" s="1" customFormat="1" ht="13.8" x14ac:dyDescent="0.25"/>
    <row r="246" s="1" customFormat="1" ht="13.8" x14ac:dyDescent="0.25"/>
    <row r="247" s="1" customFormat="1" ht="13.8" x14ac:dyDescent="0.25"/>
    <row r="248" s="1" customFormat="1" ht="13.8" x14ac:dyDescent="0.25"/>
    <row r="249" s="1" customFormat="1" ht="13.8" x14ac:dyDescent="0.25"/>
    <row r="250" s="1" customFormat="1" ht="13.8" x14ac:dyDescent="0.25"/>
    <row r="251" s="1" customFormat="1" ht="13.8" x14ac:dyDescent="0.25"/>
    <row r="252" s="1" customFormat="1" ht="13.8" x14ac:dyDescent="0.25"/>
    <row r="253" s="1" customFormat="1" ht="13.8" x14ac:dyDescent="0.25"/>
    <row r="254" s="1" customFormat="1" ht="13.8" x14ac:dyDescent="0.25"/>
    <row r="255" s="1" customFormat="1" ht="13.8" x14ac:dyDescent="0.25"/>
    <row r="256" s="1" customFormat="1" ht="13.8" x14ac:dyDescent="0.25"/>
    <row r="257" s="1" customFormat="1" ht="13.8" x14ac:dyDescent="0.25"/>
    <row r="258" s="1" customFormat="1" ht="13.8" x14ac:dyDescent="0.25"/>
    <row r="259" s="1" customFormat="1" ht="13.8" x14ac:dyDescent="0.25"/>
    <row r="260" s="1" customFormat="1" ht="13.8" x14ac:dyDescent="0.25"/>
    <row r="261" s="1" customFormat="1" ht="13.8" x14ac:dyDescent="0.25"/>
    <row r="262" s="1" customFormat="1" ht="13.8" x14ac:dyDescent="0.25"/>
    <row r="263" s="1" customFormat="1" ht="13.8" x14ac:dyDescent="0.25"/>
    <row r="264" s="1" customFormat="1" ht="13.8" x14ac:dyDescent="0.25"/>
    <row r="265" s="1" customFormat="1" ht="13.8" x14ac:dyDescent="0.25"/>
    <row r="266" s="1" customFormat="1" ht="13.8" x14ac:dyDescent="0.25"/>
    <row r="267" s="1" customFormat="1" ht="13.8" x14ac:dyDescent="0.25"/>
    <row r="268" s="1" customFormat="1" ht="13.8" x14ac:dyDescent="0.25"/>
    <row r="269" s="1" customFormat="1" ht="13.8" x14ac:dyDescent="0.25"/>
    <row r="270" s="1" customFormat="1" ht="13.8" x14ac:dyDescent="0.25"/>
    <row r="271" s="1" customFormat="1" ht="13.8" x14ac:dyDescent="0.25"/>
    <row r="272" s="1" customFormat="1" ht="13.8" x14ac:dyDescent="0.25"/>
    <row r="273" s="1" customFormat="1" ht="13.8" x14ac:dyDescent="0.25"/>
    <row r="274" s="1" customFormat="1" ht="13.8" x14ac:dyDescent="0.25"/>
    <row r="275" s="1" customFormat="1" ht="13.8" x14ac:dyDescent="0.25"/>
    <row r="276" s="1" customFormat="1" ht="13.8" x14ac:dyDescent="0.25"/>
    <row r="277" s="1" customFormat="1" ht="13.8" x14ac:dyDescent="0.25"/>
    <row r="278" s="1" customFormat="1" ht="13.8" x14ac:dyDescent="0.25"/>
    <row r="279" s="1" customFormat="1" ht="13.8" x14ac:dyDescent="0.25"/>
    <row r="280" s="1" customFormat="1" ht="13.8" x14ac:dyDescent="0.25"/>
    <row r="281" s="1" customFormat="1" ht="13.8" x14ac:dyDescent="0.25"/>
    <row r="282" s="1" customFormat="1" ht="13.8" x14ac:dyDescent="0.25"/>
    <row r="283" s="1" customFormat="1" ht="13.8" x14ac:dyDescent="0.25"/>
    <row r="284" s="1" customFormat="1" ht="13.8" x14ac:dyDescent="0.25"/>
    <row r="285" s="1" customFormat="1" ht="13.8" x14ac:dyDescent="0.25"/>
    <row r="286" s="1" customFormat="1" ht="13.8" x14ac:dyDescent="0.25"/>
    <row r="287" s="1" customFormat="1" ht="13.8" x14ac:dyDescent="0.25"/>
    <row r="288" s="1" customFormat="1" ht="13.8" x14ac:dyDescent="0.25"/>
    <row r="289" s="1" customFormat="1" ht="13.8" x14ac:dyDescent="0.25"/>
    <row r="290" s="1" customFormat="1" ht="13.8" x14ac:dyDescent="0.25"/>
    <row r="291" s="1" customFormat="1" ht="13.8" x14ac:dyDescent="0.25"/>
    <row r="292" s="1" customFormat="1" ht="13.8" x14ac:dyDescent="0.25"/>
    <row r="293" s="1" customFormat="1" ht="13.8" x14ac:dyDescent="0.25"/>
    <row r="294" s="1" customFormat="1" ht="13.8" x14ac:dyDescent="0.25"/>
    <row r="295" s="1" customFormat="1" ht="13.8" x14ac:dyDescent="0.25"/>
    <row r="296" s="1" customFormat="1" ht="13.8" x14ac:dyDescent="0.25"/>
    <row r="297" s="1" customFormat="1" ht="13.8" x14ac:dyDescent="0.25"/>
    <row r="298" s="1" customFormat="1" ht="13.8" x14ac:dyDescent="0.25"/>
    <row r="299" s="1" customFormat="1" ht="13.8" x14ac:dyDescent="0.25"/>
    <row r="300" s="1" customFormat="1" ht="13.8" x14ac:dyDescent="0.25"/>
    <row r="301" s="1" customFormat="1" ht="13.8" x14ac:dyDescent="0.25"/>
    <row r="302" s="1" customFormat="1" ht="13.8" x14ac:dyDescent="0.25"/>
    <row r="303" s="1" customFormat="1" ht="13.8" x14ac:dyDescent="0.25"/>
    <row r="304" s="1" customFormat="1" ht="13.8" x14ac:dyDescent="0.25"/>
    <row r="305" s="1" customFormat="1" ht="13.8" x14ac:dyDescent="0.25"/>
    <row r="306" s="1" customFormat="1" ht="13.8" x14ac:dyDescent="0.25"/>
    <row r="307" s="1" customFormat="1" ht="13.8" x14ac:dyDescent="0.25"/>
    <row r="308" s="1" customFormat="1" ht="13.8" x14ac:dyDescent="0.25"/>
    <row r="309" s="1" customFormat="1" ht="13.8" x14ac:dyDescent="0.25"/>
  </sheetData>
  <mergeCells count="187">
    <mergeCell ref="C94:P94"/>
    <mergeCell ref="H54:P54"/>
    <mergeCell ref="C38:H38"/>
    <mergeCell ref="I38:K38"/>
    <mergeCell ref="M38:O38"/>
    <mergeCell ref="P38:Q38"/>
    <mergeCell ref="C34:H34"/>
    <mergeCell ref="M30:O30"/>
    <mergeCell ref="P30:Q30"/>
    <mergeCell ref="M31:O31"/>
    <mergeCell ref="P31:Q31"/>
    <mergeCell ref="M32:O32"/>
    <mergeCell ref="P32:Q32"/>
    <mergeCell ref="M33:O33"/>
    <mergeCell ref="I32:K32"/>
    <mergeCell ref="I33:K33"/>
    <mergeCell ref="P33:Q33"/>
    <mergeCell ref="M34:O34"/>
    <mergeCell ref="P34:Q34"/>
    <mergeCell ref="M37:O37"/>
    <mergeCell ref="P37:Q37"/>
    <mergeCell ref="M35:O35"/>
    <mergeCell ref="P35:Q35"/>
    <mergeCell ref="M36:O36"/>
    <mergeCell ref="C90:Q90"/>
    <mergeCell ref="C81:G81"/>
    <mergeCell ref="H81:J81"/>
    <mergeCell ref="C82:G82"/>
    <mergeCell ref="H82:J82"/>
    <mergeCell ref="C83:G83"/>
    <mergeCell ref="H83:J83"/>
    <mergeCell ref="C80:J80"/>
    <mergeCell ref="C72:P72"/>
    <mergeCell ref="C22:H22"/>
    <mergeCell ref="I22:K22"/>
    <mergeCell ref="C28:H28"/>
    <mergeCell ref="I27:J27"/>
    <mergeCell ref="C27:H27"/>
    <mergeCell ref="C23:H23"/>
    <mergeCell ref="I23:K23"/>
    <mergeCell ref="M39:O39"/>
    <mergeCell ref="P39:Q39"/>
    <mergeCell ref="B39:H39"/>
    <mergeCell ref="P36:Q36"/>
    <mergeCell ref="C35:H35"/>
    <mergeCell ref="C77:H77"/>
    <mergeCell ref="F69:G69"/>
    <mergeCell ref="C69:E69"/>
    <mergeCell ref="F68:G68"/>
    <mergeCell ref="H48:P48"/>
    <mergeCell ref="H49:P49"/>
    <mergeCell ref="C25:H25"/>
    <mergeCell ref="I25:K25"/>
    <mergeCell ref="C30:H30"/>
    <mergeCell ref="C31:H31"/>
    <mergeCell ref="C32:H32"/>
    <mergeCell ref="C33:H33"/>
    <mergeCell ref="D48:E48"/>
    <mergeCell ref="I77:J77"/>
    <mergeCell ref="B75:C75"/>
    <mergeCell ref="D75:G75"/>
    <mergeCell ref="D73:G73"/>
    <mergeCell ref="D74:G74"/>
    <mergeCell ref="D68:E68"/>
    <mergeCell ref="I69:P69"/>
    <mergeCell ref="I68:P68"/>
    <mergeCell ref="I31:K31"/>
    <mergeCell ref="C36:H36"/>
    <mergeCell ref="C37:H37"/>
    <mergeCell ref="H47:P47"/>
    <mergeCell ref="C61:P61"/>
    <mergeCell ref="C106:G106"/>
    <mergeCell ref="I106:J106"/>
    <mergeCell ref="C105:G105"/>
    <mergeCell ref="I105:J105"/>
    <mergeCell ref="B87:J87"/>
    <mergeCell ref="B89:C89"/>
    <mergeCell ref="C84:G84"/>
    <mergeCell ref="H84:J84"/>
    <mergeCell ref="C99:Q99"/>
    <mergeCell ref="B102:Q103"/>
    <mergeCell ref="C95:Q95"/>
    <mergeCell ref="C96:Q96"/>
    <mergeCell ref="C97:Q97"/>
    <mergeCell ref="C98:Q98"/>
    <mergeCell ref="I75:P75"/>
    <mergeCell ref="C100:P100"/>
    <mergeCell ref="C91:P91"/>
    <mergeCell ref="C92:P92"/>
    <mergeCell ref="C93:P93"/>
    <mergeCell ref="B59:C59"/>
    <mergeCell ref="D53:E53"/>
    <mergeCell ref="D54:E54"/>
    <mergeCell ref="F53:G53"/>
    <mergeCell ref="F54:G54"/>
    <mergeCell ref="C21:H21"/>
    <mergeCell ref="J12:K12"/>
    <mergeCell ref="I35:K35"/>
    <mergeCell ref="D47:E47"/>
    <mergeCell ref="F47:G47"/>
    <mergeCell ref="D46:E46"/>
    <mergeCell ref="F46:G46"/>
    <mergeCell ref="I39:K39"/>
    <mergeCell ref="I37:K37"/>
    <mergeCell ref="D45:E45"/>
    <mergeCell ref="I28:K28"/>
    <mergeCell ref="I34:K34"/>
    <mergeCell ref="I36:K36"/>
    <mergeCell ref="C18:K18"/>
    <mergeCell ref="I19:K19"/>
    <mergeCell ref="I21:K21"/>
    <mergeCell ref="I24:K24"/>
    <mergeCell ref="I26:K26"/>
    <mergeCell ref="I30:K30"/>
    <mergeCell ref="C51:P51"/>
    <mergeCell ref="H52:P52"/>
    <mergeCell ref="H53:P53"/>
    <mergeCell ref="F49:G49"/>
    <mergeCell ref="D55:E55"/>
    <mergeCell ref="D56:E56"/>
    <mergeCell ref="F55:G55"/>
    <mergeCell ref="F56:G56"/>
    <mergeCell ref="D57:E57"/>
    <mergeCell ref="F57:G57"/>
    <mergeCell ref="I63:P63"/>
    <mergeCell ref="D58:E58"/>
    <mergeCell ref="D59:E59"/>
    <mergeCell ref="H59:P59"/>
    <mergeCell ref="H58:P58"/>
    <mergeCell ref="H55:P55"/>
    <mergeCell ref="H56:P56"/>
    <mergeCell ref="H57:P57"/>
    <mergeCell ref="F65:G65"/>
    <mergeCell ref="I64:P64"/>
    <mergeCell ref="I65:P65"/>
    <mergeCell ref="F58:G58"/>
    <mergeCell ref="F59:G59"/>
    <mergeCell ref="D64:E64"/>
    <mergeCell ref="F64:G64"/>
    <mergeCell ref="I66:P66"/>
    <mergeCell ref="I67:P67"/>
    <mergeCell ref="D62:E62"/>
    <mergeCell ref="F62:G62"/>
    <mergeCell ref="D63:E63"/>
    <mergeCell ref="F63:G63"/>
    <mergeCell ref="C85:G85"/>
    <mergeCell ref="H85:J85"/>
    <mergeCell ref="C20:H20"/>
    <mergeCell ref="I20:J20"/>
    <mergeCell ref="I73:P73"/>
    <mergeCell ref="I74:P74"/>
    <mergeCell ref="D65:E65"/>
    <mergeCell ref="D66:E66"/>
    <mergeCell ref="F66:G66"/>
    <mergeCell ref="D67:E67"/>
    <mergeCell ref="F67:G67"/>
    <mergeCell ref="I62:P62"/>
    <mergeCell ref="F42:G42"/>
    <mergeCell ref="F45:G45"/>
    <mergeCell ref="D43:E43"/>
    <mergeCell ref="F43:G43"/>
    <mergeCell ref="D44:E44"/>
    <mergeCell ref="F44:G44"/>
    <mergeCell ref="B4:J4"/>
    <mergeCell ref="A1:J3"/>
    <mergeCell ref="B9:Q10"/>
    <mergeCell ref="K1:P2"/>
    <mergeCell ref="D52:E52"/>
    <mergeCell ref="F52:G52"/>
    <mergeCell ref="H13:I13"/>
    <mergeCell ref="H15:J15"/>
    <mergeCell ref="H14:K14"/>
    <mergeCell ref="C41:P41"/>
    <mergeCell ref="H42:P42"/>
    <mergeCell ref="H43:P43"/>
    <mergeCell ref="H44:P44"/>
    <mergeCell ref="H45:P45"/>
    <mergeCell ref="H46:P46"/>
    <mergeCell ref="B7:F8"/>
    <mergeCell ref="M3:Q4"/>
    <mergeCell ref="D42:E42"/>
    <mergeCell ref="F48:G48"/>
    <mergeCell ref="D49:E49"/>
    <mergeCell ref="B5:J5"/>
    <mergeCell ref="C24:H24"/>
    <mergeCell ref="C26:H26"/>
    <mergeCell ref="C19:H19"/>
  </mergeCells>
  <phoneticPr fontId="12" type="noConversion"/>
  <pageMargins left="0.23622047244094491" right="0.23622047244094491" top="0.35433070866141736" bottom="0.35433070866141736" header="0.31496062992125984" footer="0.31496062992125984"/>
  <pageSetup paperSize="9" scale="58" fitToWidth="0" fitToHeight="0" orientation="portrait" r:id="rId1"/>
  <headerFooter>
    <oddFooter>Page &amp;P</oddFooter>
  </headerFooter>
  <rowBreaks count="1" manualBreakCount="1">
    <brk id="70" max="18"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Sąrašai!$A$1:$A$2</xm:f>
          </x14:formula1>
          <xm:sqref>H74 H64:H68 F53:G58</xm:sqref>
        </x14:dataValidation>
        <x14:dataValidation type="list" allowBlank="1" showInputMessage="1" showErrorMessage="1" xr:uid="{00000000-0002-0000-0000-000001000000}">
          <x14:formula1>
            <xm:f>Sąrašai!$A$1:$A$3</xm:f>
          </x14:formula1>
          <xm:sqref>H63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4.4" x14ac:dyDescent="0.3"/>
  <sheetData>
    <row r="1" spans="1:1" x14ac:dyDescent="0.3">
      <c r="A1" t="s">
        <v>22</v>
      </c>
    </row>
    <row r="2" spans="1:1" x14ac:dyDescent="0.3">
      <c r="A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Prašymo forma</vt:lpstr>
      <vt:lpstr>Sąrašai</vt:lpstr>
      <vt:lpstr>'Prašymo forma'!Print_Area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2020-09-03T11:51:29Z</cp:lastPrinted>
  <dcterms:created xsi:type="dcterms:W3CDTF">2017-01-31T12:36:39Z</dcterms:created>
  <dcterms:modified xsi:type="dcterms:W3CDTF">2026-10-26T07:44:31Z</dcterms:modified>
</cp:coreProperties>
</file>