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https://aplinka-my.sharepoint.com/personal/ausbar_apva_lt/Documents/Desktop/Modernizuok dokumentai/"/>
    </mc:Choice>
  </mc:AlternateContent>
  <xr:revisionPtr revIDLastSave="0" documentId="8_{02EC610E-32D2-4213-90C1-2756F30E4E07}" xr6:coauthVersionLast="47" xr6:coauthVersionMax="47" xr10:uidLastSave="{00000000-0000-0000-0000-000000000000}"/>
  <bookViews>
    <workbookView xWindow="-108" yWindow="-108" windowWidth="23256" windowHeight="13896" xr2:uid="{00000000-000D-0000-FFFF-FFFF00000000}"/>
  </bookViews>
  <sheets>
    <sheet name="(namo pavadinimas 1)" sheetId="25" r:id="rId1"/>
    <sheet name="..." sheetId="32" r:id="rId2"/>
    <sheet name="Sąrašai"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6" i="25" l="1"/>
  <c r="G60" i="25" l="1"/>
  <c r="D42" i="32" l="1"/>
  <c r="I32" i="32"/>
  <c r="I47" i="32" s="1"/>
  <c r="D46" i="25"/>
  <c r="C32" i="25"/>
  <c r="I37" i="32" l="1"/>
  <c r="I41" i="32"/>
  <c r="I38" i="32"/>
  <c r="I42" i="32"/>
  <c r="I39" i="32"/>
  <c r="I36" i="32"/>
  <c r="I40" i="32"/>
  <c r="I45" i="25"/>
  <c r="I60" i="25"/>
  <c r="I56" i="25"/>
  <c r="I59" i="25"/>
  <c r="I55" i="25"/>
  <c r="I58" i="25"/>
  <c r="I54" i="25"/>
  <c r="I57" i="25"/>
  <c r="I42" i="25"/>
  <c r="I43" i="25"/>
  <c r="I46" i="25"/>
  <c r="I40" i="25"/>
  <c r="I44" i="25"/>
  <c r="I66" i="25"/>
  <c r="I41" i="25"/>
</calcChain>
</file>

<file path=xl/sharedStrings.xml><?xml version="1.0" encoding="utf-8"?>
<sst xmlns="http://schemas.openxmlformats.org/spreadsheetml/2006/main" count="327" uniqueCount="153">
  <si>
    <t>(data)</t>
  </si>
  <si>
    <t>(vieta)</t>
  </si>
  <si>
    <t>1.</t>
  </si>
  <si>
    <t>2.</t>
  </si>
  <si>
    <t>2.1.</t>
  </si>
  <si>
    <t>3.</t>
  </si>
  <si>
    <t>...</t>
  </si>
  <si>
    <t>4.1.</t>
  </si>
  <si>
    <t>Projekto administratoriaus pavadinimas:</t>
  </si>
  <si>
    <t>Projekto administratoriaus kodas:</t>
  </si>
  <si>
    <t>Pridedama:</t>
  </si>
  <si>
    <t>4.</t>
  </si>
  <si>
    <t>5.</t>
  </si>
  <si>
    <t>6.</t>
  </si>
  <si>
    <t>7.</t>
  </si>
  <si>
    <t>8.</t>
  </si>
  <si>
    <t>(Projekto administratoriaus atstovo pareigos, vardas, pavardė)</t>
  </si>
  <si>
    <t>(Parašas)</t>
  </si>
  <si>
    <t>Butų ir kitų patalpų savininkų sprendimo dėl daugiabučio namo atnaujinimo (modernizavimo) protokolo, kuriame nurodytas butų ir kitų patalpų savininkų patvirtintas projekto įgyvendinimo administravimo mėnesinės įmokos dydis bei nurodytas projekto įgyvendinimo administratorius, kopija;</t>
  </si>
  <si>
    <t>Prašymo teikėjo duomenys (juridinio asmens pavadinimas/fizinio asmens vardas, pavardė, kodas, adresas)</t>
  </si>
  <si>
    <t>Duomenys apie lėšų gavėją, kuriam turėtų būti pervestos valstybės paramos lėšos, apmokant išlaidas už projekto įgyvendinimo administravimą:</t>
  </si>
  <si>
    <t>Bendra suma:</t>
  </si>
  <si>
    <t>50 proc.</t>
  </si>
  <si>
    <t>100 proc.</t>
  </si>
  <si>
    <t>Sausis</t>
  </si>
  <si>
    <t>Vasaris</t>
  </si>
  <si>
    <t>Kovas</t>
  </si>
  <si>
    <t>Balandis</t>
  </si>
  <si>
    <t>Gegužė</t>
  </si>
  <si>
    <t>Birželis</t>
  </si>
  <si>
    <t>Liepa</t>
  </si>
  <si>
    <t>Rugpjūtis</t>
  </si>
  <si>
    <t>Rugsėjis</t>
  </si>
  <si>
    <t>Spalis</t>
  </si>
  <si>
    <t>Lapkritis</t>
  </si>
  <si>
    <t>Gruodis</t>
  </si>
  <si>
    <t>1.1</t>
  </si>
  <si>
    <t>1.2</t>
  </si>
  <si>
    <t>1.3</t>
  </si>
  <si>
    <t>1.4</t>
  </si>
  <si>
    <t>1.5</t>
  </si>
  <si>
    <t>1.6</t>
  </si>
  <si>
    <t>3.1</t>
  </si>
  <si>
    <t>Pervedamos valstybės paramos suma, Eur:</t>
  </si>
  <si>
    <t>Projekto administratoriaus atsiskaitomosios sąskaitos numeris:</t>
  </si>
  <si>
    <t xml:space="preserve">1. </t>
  </si>
  <si>
    <t>Adresas:</t>
  </si>
  <si>
    <t>Statybos metai:</t>
  </si>
  <si>
    <t>Projekto numeris nurodytas suderintame investicijų plane:</t>
  </si>
  <si>
    <t>Valstybės paramos sutarties numeris ir data:</t>
  </si>
  <si>
    <t>Butų ir kitų patalpų skaičius (vnt.):</t>
  </si>
  <si>
    <t>1.7</t>
  </si>
  <si>
    <t>Namo butų naudingojo ir (ar) kitų patalpų bendrojo ploto suma (m2):</t>
  </si>
  <si>
    <t>1.8</t>
  </si>
  <si>
    <t>1.9</t>
  </si>
  <si>
    <t>PRAŠYMAS APMOKĖTI PROJKETO ĮGYVENDINIMO ADMINISTRAVIMO IŠLAIDAS</t>
  </si>
  <si>
    <t>Daugiabučiui namui tenkantis valstybės paramos dydis:</t>
  </si>
  <si>
    <t>Atlikti statybos rangos darbai (procentais pagal atliktų darbų aktą):</t>
  </si>
  <si>
    <t>(įrašyti)</t>
  </si>
  <si>
    <t>2.2.</t>
  </si>
  <si>
    <t>1.10</t>
  </si>
  <si>
    <t>Investicijų plano rengimo organizatorius:</t>
  </si>
  <si>
    <t>Anksčiau suteikta parama (Eur):</t>
  </si>
  <si>
    <t xml:space="preserve">Buto Nr. </t>
  </si>
  <si>
    <t>Tenkanti paramos dalis (Eur):</t>
  </si>
  <si>
    <t>(pasirinkti)</t>
  </si>
  <si>
    <r>
      <t xml:space="preserve">Informacija apie atnaujinamą (modernizuojamą) daugiabutį namą </t>
    </r>
    <r>
      <rPr>
        <b/>
        <i/>
        <sz val="10"/>
        <color rgb="FF000000"/>
        <rFont val="Times New Roman"/>
        <family val="1"/>
        <charset val="186"/>
      </rPr>
      <t>(nurodyti informaciją)</t>
    </r>
    <r>
      <rPr>
        <b/>
        <sz val="10"/>
        <color rgb="FF000000"/>
        <rFont val="Times New Roman"/>
        <family val="1"/>
        <charset val="186"/>
      </rPr>
      <t>:</t>
    </r>
  </si>
  <si>
    <r>
      <t xml:space="preserve">Informacija apie daugiabučiame name savivaldybės nuosavybės teise valdomoms gyvenamosioms patalpoms tenkantį valstybės paramos dydį </t>
    </r>
    <r>
      <rPr>
        <b/>
        <i/>
        <sz val="10"/>
        <color theme="1"/>
        <rFont val="Times New Roman"/>
        <family val="1"/>
        <charset val="186"/>
      </rPr>
      <t>(pildoma tuo atveju jeigu daugiabučiame name yra savivaldybei nuosavybės teise priklausančių gyvenamųjų patalpų):</t>
    </r>
  </si>
  <si>
    <r>
      <t xml:space="preserve">Savivaldybės valdomų patalpų plotas m2 </t>
    </r>
    <r>
      <rPr>
        <i/>
        <sz val="10"/>
        <color theme="1"/>
        <rFont val="Times New Roman"/>
        <family val="1"/>
        <charset val="186"/>
      </rPr>
      <t>(nurodyti plotą)</t>
    </r>
    <r>
      <rPr>
        <sz val="10"/>
        <color theme="1"/>
        <rFont val="Times New Roman"/>
        <family val="1"/>
        <charset val="186"/>
      </rPr>
      <t>:</t>
    </r>
  </si>
  <si>
    <t>3.2.</t>
  </si>
  <si>
    <t>4.1.1.</t>
  </si>
  <si>
    <t>4.1.2.</t>
  </si>
  <si>
    <t>4.1.3.</t>
  </si>
  <si>
    <t>4.1.4.</t>
  </si>
  <si>
    <t>4.1.5.</t>
  </si>
  <si>
    <t xml:space="preserve">5. </t>
  </si>
  <si>
    <t>5.1.</t>
  </si>
  <si>
    <t>5.2.</t>
  </si>
  <si>
    <t>5.3.</t>
  </si>
  <si>
    <t>5.4.</t>
  </si>
  <si>
    <t>5.5.</t>
  </si>
  <si>
    <t>Prašoma parama (Eur):</t>
  </si>
  <si>
    <t>VPS 3.4.1. p. (20 proc.) Eur</t>
  </si>
  <si>
    <t>VPS 3.4.2. p. (60 proc.) Eur</t>
  </si>
  <si>
    <t>VPS 3.4.3. p. (20 proc.) Eur</t>
  </si>
  <si>
    <t>VPS 2.2.2 p. Eur</t>
  </si>
  <si>
    <t>Patvirtiname, kad prašomos apmokėti ar kompensuoti patirtos išlaidos už suteiktas paslaugas nėra ankščiau finanasuotos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</si>
  <si>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t>Sąskaitos (ų) faktūras (ų) (arba lygiaverčio dokumento) už suteiktas projekto įgyvendinimo administravimo paslaugas numeris:                                                                    data:</t>
  </si>
  <si>
    <t>Dokumentai (jų kopijos) įrodantys, kad įgyvendinus projektą ir gavus valstybės paramą, ne vėliau kaip per 25 darbo dienas projekto įgyvendinimo administratorius butų ir kitų patalpų savininkams pateikė įgyvendinto projekto ataskaitą;</t>
  </si>
  <si>
    <t>Statybos rangos darbų sutarties kopija – kreipiantis dėl valstybės paramos suteikimo pirmą kartą;</t>
  </si>
  <si>
    <t>Statybos rangos darbų priėmimo ir perdavimo akto ir sąskaitų faktūrų kopijos – kreipiantis dėl valstybės paramos suteikimo projekto įgyvendinimo metu;</t>
  </si>
  <si>
    <t>Savivaldybės nuosavybės teise valdomų butų sąrašas;</t>
  </si>
  <si>
    <t>Projekto įgyvendinimo ataskaita pagal Taisyklių 95 p. nurodytus veiksmus - jeigu keipiamsi įgyvendinus projektą;</t>
  </si>
  <si>
    <t xml:space="preserve">Nr. </t>
  </si>
  <si>
    <t>UAB "Administratorius", kodas 123456789,  Vilniaus g. 0, Vilnius</t>
  </si>
  <si>
    <r>
      <t>Kt. dokumentai</t>
    </r>
    <r>
      <rPr>
        <i/>
        <sz val="9"/>
        <color theme="1"/>
        <rFont val="Times New Roman"/>
        <family val="1"/>
        <charset val="186"/>
      </rPr>
      <t xml:space="preserve"> (nurodyti)</t>
    </r>
    <r>
      <rPr>
        <sz val="9"/>
        <color theme="1"/>
        <rFont val="Times New Roman"/>
        <family val="1"/>
        <charset val="186"/>
      </rPr>
      <t>.</t>
    </r>
  </si>
  <si>
    <t>(įrašyti Eur)</t>
  </si>
  <si>
    <t>(įrašyti m2)</t>
  </si>
  <si>
    <r>
      <t xml:space="preserve">Prašoma paramos dalis </t>
    </r>
    <r>
      <rPr>
        <i/>
        <sz val="10"/>
        <color theme="1"/>
        <rFont val="Times New Roman"/>
        <family val="1"/>
        <charset val="186"/>
      </rPr>
      <t>(pasirenkant)</t>
    </r>
    <r>
      <rPr>
        <sz val="10"/>
        <color theme="1"/>
        <rFont val="Times New Roman"/>
        <family val="1"/>
        <charset val="186"/>
      </rPr>
      <t>:</t>
    </r>
  </si>
  <si>
    <t>Butų ir kt. patalpų savininkų patvirtintas projekto įgyvendinimo administravimo įmokos dydis Eur/m2:</t>
  </si>
  <si>
    <r>
      <t xml:space="preserve">Valstybės paramos sutartyje, projekto įgyvendinimo administravimo išlaidoms nurodyta paramos dalis                </t>
    </r>
    <r>
      <rPr>
        <b/>
        <i/>
        <sz val="10"/>
        <color theme="1"/>
        <rFont val="Times New Roman"/>
        <family val="1"/>
        <charset val="186"/>
      </rPr>
      <t>(duomenys pildomi iš pasirašytos Valstybės paramos teikimo sutarties (toiau - VPS)</t>
    </r>
    <r>
      <rPr>
        <b/>
        <sz val="10"/>
        <color theme="1"/>
        <rFont val="Times New Roman"/>
        <family val="1"/>
        <charset val="186"/>
      </rPr>
      <t>:</t>
    </r>
  </si>
  <si>
    <r>
      <t>Statybos užbaigimo akto surašymo data (</t>
    </r>
    <r>
      <rPr>
        <i/>
        <sz val="10"/>
        <color rgb="FF000000"/>
        <rFont val="Times New Roman"/>
        <family val="1"/>
        <charset val="186"/>
      </rPr>
      <t>jeigu yra</t>
    </r>
    <r>
      <rPr>
        <sz val="10"/>
        <color rgb="FF000000"/>
        <rFont val="Times New Roman"/>
        <family val="1"/>
        <charset val="186"/>
      </rPr>
      <t>):</t>
    </r>
  </si>
  <si>
    <t xml:space="preserve">                           (data)</t>
  </si>
  <si>
    <t>3.2</t>
  </si>
  <si>
    <t>Viso anksčiau suteikta parama</t>
  </si>
  <si>
    <r>
      <t xml:space="preserve">Prašoma paramos dalis </t>
    </r>
    <r>
      <rPr>
        <i/>
        <sz val="10"/>
        <color theme="1"/>
        <rFont val="Times New Roman"/>
        <family val="1"/>
        <charset val="186"/>
      </rPr>
      <t>(pasirenkti)</t>
    </r>
    <r>
      <rPr>
        <sz val="10"/>
        <color theme="1"/>
        <rFont val="Times New Roman"/>
        <family val="1"/>
        <charset val="186"/>
      </rPr>
      <t>:</t>
    </r>
  </si>
  <si>
    <t>4.2.</t>
  </si>
  <si>
    <t>5.1.1.</t>
  </si>
  <si>
    <t>5.1.2.</t>
  </si>
  <si>
    <t>5.1.3.</t>
  </si>
  <si>
    <t>5.1.4.</t>
  </si>
  <si>
    <t>5.1.5.</t>
  </si>
  <si>
    <t>6.1.</t>
  </si>
  <si>
    <t>Statybos rangos darbų sutarties kopija – kreipiantis dėl valstybės paramos suteikimo pirmą kartą (jeigu nepateikta anksčiau);</t>
  </si>
  <si>
    <t>Sąskaitos (-ų) faktūras (-ų) (arba lygiaverčio dokumento) už suteiktas projekto įgyvendinimo administravimo paslaugas numeris:                                                                    data:</t>
  </si>
  <si>
    <r>
      <t xml:space="preserve">Valstybės paramos sutartyje, projekto įgyvendinimo administravimo išlaidoms nurodyta paramos dalis                                                 </t>
    </r>
    <r>
      <rPr>
        <b/>
        <i/>
        <sz val="10"/>
        <color theme="1"/>
        <rFont val="Times New Roman"/>
        <family val="1"/>
        <charset val="186"/>
      </rPr>
      <t>(duomenys pildomi iš pasirašytos Valstybės paramos teikimo sutarties (toliau - VPS)</t>
    </r>
    <r>
      <rPr>
        <b/>
        <sz val="10"/>
        <color theme="1"/>
        <rFont val="Times New Roman"/>
        <family val="1"/>
        <charset val="186"/>
      </rPr>
      <t>:</t>
    </r>
  </si>
  <si>
    <t>Projekto įgyvendinimo administravimui, anksčiau suteikta valstybės parama:</t>
  </si>
  <si>
    <t>Projekto įgyvendinimo administravimui tenkantis valstybės paramos dydis:</t>
  </si>
  <si>
    <r>
      <t xml:space="preserve">Informacija apie daugiabučiame name esančias savivaldybės nuosavybės teise valdomas gyvenamasias patalpas bei joms tenkantį valstybės paramos dydį </t>
    </r>
    <r>
      <rPr>
        <b/>
        <i/>
        <sz val="10"/>
        <color theme="1"/>
        <rFont val="Times New Roman"/>
        <family val="1"/>
        <charset val="186"/>
      </rPr>
      <t>(pildoma tuo atveju jeigu daugiabučiame name yra savivaldybei nuosavybės teise priklausančių gyvenamųjų patalpų):</t>
    </r>
  </si>
  <si>
    <t>Ūkinę veiklą vykdančio asmens vardas/pavardė arba juridinio asmens pavadinimas:</t>
  </si>
  <si>
    <t>Ūkinę veiklą vykdančio asmens valdomų patalpų plotas (nurodyti plotą), m2:</t>
  </si>
  <si>
    <t>6.1.1.</t>
  </si>
  <si>
    <t>6.1.2.</t>
  </si>
  <si>
    <t>6.1.3.</t>
  </si>
  <si>
    <t>6.1.4.</t>
  </si>
  <si>
    <t>6.1.5.</t>
  </si>
  <si>
    <t xml:space="preserve">7. </t>
  </si>
  <si>
    <t>7.1.</t>
  </si>
  <si>
    <t>7.2.</t>
  </si>
  <si>
    <t>7.3.</t>
  </si>
  <si>
    <t>7.4.</t>
  </si>
  <si>
    <t>7.5.</t>
  </si>
  <si>
    <t>1.11</t>
  </si>
  <si>
    <t>Taikomas PVM:</t>
  </si>
  <si>
    <t>Taip</t>
  </si>
  <si>
    <t>Ne</t>
  </si>
  <si>
    <t>(Pasirinkti)</t>
  </si>
  <si>
    <r>
      <t xml:space="preserve">Informacija apie daugiabučiame name ūkinę veiklą vykdantiems asmenims tenkantį valstybės paramos dydį, pagal faktiškai aktuojamą patirtų išlaidų sumą </t>
    </r>
    <r>
      <rPr>
        <b/>
        <i/>
        <sz val="10"/>
        <color theme="1"/>
        <rFont val="Times New Roman"/>
        <family val="1"/>
        <charset val="186"/>
      </rPr>
      <t>(pildoma tuo atveju jeigu daugiabučiame name yra ūkinę veiklą vykdančių asmenų):</t>
    </r>
  </si>
  <si>
    <t>Butų ir kt. patalpų savininkų patvirtintas projekto įgyvendinimo administravimo įmokos dydis Eur/m2:*</t>
  </si>
  <si>
    <t xml:space="preserve">* Pastaba: jeigu įkainis 2,85, tai 2.2 p. įrašoma iš VP sutarties suma; jeigu įkainis 0,1, tai 2.2 p. suma paskaičiuojama (0,1xplotasx24 mėn.)+PVM (jeigu yra 
PVM mokėtojas); </t>
  </si>
  <si>
    <t xml:space="preserve"> </t>
  </si>
  <si>
    <t>1.12</t>
  </si>
  <si>
    <t>Keitėsi namo plotas projekto įgyvendinimo metu:</t>
  </si>
  <si>
    <t>Statybos rangos darbų suma numatyta sutartyje (Eur)</t>
  </si>
  <si>
    <t>1.13</t>
  </si>
  <si>
    <t>Patvirtiname, kad prašomos apmokėti ar kompensuoti patirtos išlaidos už suteiktas paslaugas nėra ankščiau finansuotos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</si>
  <si>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r>
      <t>Kiti dokumentai</t>
    </r>
    <r>
      <rPr>
        <i/>
        <sz val="9"/>
        <color theme="1"/>
        <rFont val="Times New Roman"/>
        <family val="1"/>
        <charset val="186"/>
      </rPr>
      <t xml:space="preserve"> (nurodyti)</t>
    </r>
  </si>
  <si>
    <t xml:space="preserve">Lietuvos Respublikos aplinkos ministerijos Aplinkos projektų valdymo agentūrai </t>
  </si>
  <si>
    <t xml:space="preserve">Prašymo apmokėti projekto įgyvendinimo administravimo išlaidas forma patvirtinta Lietuvos Respublikos aplinkos ministerijos Aplinkos projektų valdymo agentūros direktoriaus                                                                                                                                                                          2021 m. lapkričio   d. įsakymu Nr. </t>
  </si>
  <si>
    <r>
      <t>Sąskaita faktūra (arba lygiavertis dokumentas) už paslaugas, kur nurodyta, kad mokėtojas –</t>
    </r>
    <r>
      <rPr>
        <sz val="9"/>
        <color rgb="FFFF0000"/>
        <rFont val="Times New Roman"/>
        <family val="1"/>
      </rPr>
      <t xml:space="preserve"> Lietuvos Respublikos aplinkos ministerijos Aplinkos projektų valdymo agentūra.</t>
    </r>
  </si>
  <si>
    <t>Sąskaita faktūra (arba ligiaverčio dokumento) už paslaugas kur nurodyta, kad mokėtojas –  Lietuvos Respublikos aplinkos ministerijos Aplinkos projektų valdymo agentūra.</t>
  </si>
  <si>
    <t xml:space="preserve">Prašymo apmokėti projekto įgyvendinimo administravimo išlaidas forma patvirtinta Lietuvos Respublikos aplinkos ministerijos Aplinkos projektų valdymo agentūros direktoriaus                                                                                                                                                                          2021 m. lapkričio 19  d. įsakymu Nr. T1-272 </t>
  </si>
  <si>
    <t>Projekto įgyvendinimo ataskaita pagal Taisyklių nurodytus veiksmus – jeigu kreipiamasi įgyvendinus projektą (Pavyzdinė daugiabučio namo atnaujinimo (modernizavimo) projekto ataskaita yra patalpinta prie Dokumentų formos: https://modernizuok.apva.lt/veiklos-sritys/administruojamos-programos/daugiabuciu-namu-atnaujinimo-modernizavimo-programa/102?c-50/t-118);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</si>
</sst>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186"/>
      <scheme val="minor"/>
    </font>
    <font>
      <sz val="11"/>
      <color theme="1"/>
      <name val="Times New Roman"/>
      <family val="1"/>
      <charset val="186"/>
    </font>
    <font>
      <sz val="11"/>
      <color rgb="FF000000"/>
      <name val="Times New Roman"/>
      <family val="1"/>
      <charset val="186"/>
    </font>
    <font>
      <sz val="8"/>
      <color rgb="FF000000"/>
      <name val="Times New Roman"/>
      <family val="1"/>
      <charset val="186"/>
    </font>
    <font>
      <b/>
      <sz val="11"/>
      <color rgb="FF000000"/>
      <name val="Times New Roman"/>
      <family val="1"/>
      <charset val="186"/>
    </font>
    <font>
      <sz val="9"/>
      <color theme="1"/>
      <name val="Times New Roman"/>
      <family val="1"/>
      <charset val="186"/>
    </font>
    <font>
      <b/>
      <sz val="11"/>
      <color theme="1"/>
      <name val="Times New Roman"/>
      <family val="1"/>
      <charset val="186"/>
    </font>
    <font>
      <sz val="9"/>
      <color theme="1"/>
      <name val="Calibri"/>
      <family val="2"/>
      <charset val="186"/>
      <scheme val="minor"/>
    </font>
    <font>
      <sz val="8"/>
      <color theme="1"/>
      <name val="Times New Roman"/>
      <family val="1"/>
      <charset val="186"/>
    </font>
    <font>
      <i/>
      <sz val="11"/>
      <color theme="1"/>
      <name val="Calibri"/>
      <family val="2"/>
      <charset val="186"/>
      <scheme val="minor"/>
    </font>
    <font>
      <b/>
      <sz val="10"/>
      <color rgb="FF000000"/>
      <name val="Times New Roman"/>
      <family val="1"/>
      <charset val="186"/>
    </font>
    <font>
      <b/>
      <i/>
      <sz val="10"/>
      <color rgb="FF000000"/>
      <name val="Times New Roman"/>
      <family val="1"/>
      <charset val="186"/>
    </font>
    <font>
      <sz val="10"/>
      <color rgb="FF000000"/>
      <name val="Times New Roman"/>
      <family val="1"/>
      <charset val="186"/>
    </font>
    <font>
      <i/>
      <sz val="10"/>
      <color rgb="FF000000"/>
      <name val="Times New Roman"/>
      <family val="1"/>
      <charset val="186"/>
    </font>
    <font>
      <b/>
      <sz val="10"/>
      <color theme="1"/>
      <name val="Times New Roman"/>
      <family val="1"/>
      <charset val="186"/>
    </font>
    <font>
      <sz val="10"/>
      <color theme="1"/>
      <name val="Times New Roman"/>
      <family val="1"/>
      <charset val="186"/>
    </font>
    <font>
      <i/>
      <sz val="10"/>
      <color theme="1"/>
      <name val="Times New Roman"/>
      <family val="1"/>
      <charset val="186"/>
    </font>
    <font>
      <b/>
      <i/>
      <sz val="10"/>
      <color theme="1"/>
      <name val="Times New Roman"/>
      <family val="1"/>
      <charset val="186"/>
    </font>
    <font>
      <b/>
      <sz val="11.5"/>
      <color rgb="FF000000"/>
      <name val="Times New Roman"/>
      <family val="1"/>
      <charset val="186"/>
    </font>
    <font>
      <sz val="9"/>
      <name val="Times New Roman"/>
      <family val="1"/>
    </font>
    <font>
      <sz val="9"/>
      <color rgb="FF000000"/>
      <name val="Times New Roman"/>
      <family val="1"/>
    </font>
    <font>
      <b/>
      <sz val="9"/>
      <color rgb="FF000000"/>
      <name val="Times New Roman"/>
      <family val="1"/>
      <charset val="186"/>
    </font>
    <font>
      <i/>
      <sz val="9"/>
      <color theme="1"/>
      <name val="Times New Roman"/>
      <family val="1"/>
      <charset val="186"/>
    </font>
    <font>
      <b/>
      <sz val="9"/>
      <color theme="1"/>
      <name val="Times New Roman"/>
      <family val="1"/>
      <charset val="186"/>
    </font>
    <font>
      <i/>
      <sz val="11"/>
      <color theme="1"/>
      <name val="Times New Roman"/>
      <family val="1"/>
      <charset val="186"/>
    </font>
    <font>
      <sz val="11"/>
      <color rgb="FFFF0000"/>
      <name val="Calibri"/>
      <family val="2"/>
      <charset val="186"/>
      <scheme val="minor"/>
    </font>
    <font>
      <i/>
      <sz val="8"/>
      <color rgb="FFFF0000"/>
      <name val="Times New Roman"/>
      <family val="1"/>
      <charset val="186"/>
    </font>
    <font>
      <sz val="9"/>
      <name val="Times New Roman"/>
      <family val="1"/>
      <charset val="186"/>
    </font>
    <font>
      <b/>
      <i/>
      <sz val="8"/>
      <name val="Times New Roman"/>
      <family val="1"/>
      <charset val="186"/>
    </font>
    <font>
      <i/>
      <sz val="11"/>
      <color rgb="FFFF0000"/>
      <name val="Calibri"/>
      <family val="2"/>
      <charset val="186"/>
      <scheme val="minor"/>
    </font>
    <font>
      <sz val="10"/>
      <name val="Times New Roman"/>
      <family val="1"/>
      <charset val="186"/>
    </font>
    <font>
      <i/>
      <sz val="10"/>
      <name val="Times New Roman"/>
      <family val="1"/>
      <charset val="186"/>
    </font>
    <font>
      <sz val="9"/>
      <color rgb="FFFF0000"/>
      <name val="Calibri"/>
      <family val="2"/>
      <charset val="186"/>
      <scheme val="minor"/>
    </font>
    <font>
      <i/>
      <sz val="9"/>
      <color rgb="FFFF0000"/>
      <name val="Calibri"/>
      <family val="2"/>
      <charset val="186"/>
      <scheme val="minor"/>
    </font>
    <font>
      <b/>
      <sz val="11"/>
      <color rgb="FFFF0000"/>
      <name val="Times New Roman"/>
      <family val="1"/>
      <charset val="186"/>
    </font>
    <font>
      <sz val="9"/>
      <color rgb="FFFF0000"/>
      <name val="Times New Roman"/>
      <family val="1"/>
    </font>
  </fonts>
  <fills count="6">
    <fill>
      <patternFill patternType="none"/>
    </fill>
    <fill>
      <patternFill patternType="gray125"/>
    </fill>
    <fill>
      <patternFill patternType="solid">
        <fgColor theme="0" tint="-0.14999847407452621"/>
        <bgColor rgb="FFD9D9D9"/>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auto="1"/>
      </right>
      <top/>
      <bottom/>
      <diagonal/>
    </border>
    <border>
      <left style="medium">
        <color auto="1"/>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18">
    <xf numFmtId="0" fontId="0" fillId="0" borderId="0" xfId="0"/>
    <xf numFmtId="0" fontId="1" fillId="0" borderId="0" xfId="0" applyFont="1" applyAlignment="1">
      <alignment vertical="top"/>
    </xf>
    <xf numFmtId="0" fontId="1" fillId="0" borderId="0" xfId="0" applyFont="1" applyAlignment="1">
      <alignment horizontal="center" vertical="top"/>
    </xf>
    <xf numFmtId="0" fontId="2" fillId="0" borderId="0" xfId="0" applyFont="1" applyAlignment="1" applyProtection="1">
      <alignment vertical="top"/>
      <protection locked="0"/>
    </xf>
    <xf numFmtId="0" fontId="2" fillId="0" borderId="0" xfId="0" applyFont="1" applyAlignment="1">
      <alignment vertical="top"/>
    </xf>
    <xf numFmtId="0" fontId="9" fillId="0" borderId="0" xfId="0" applyFont="1"/>
    <xf numFmtId="0" fontId="7" fillId="0" borderId="0" xfId="0" applyFont="1" applyAlignment="1">
      <alignment vertical="top" wrapTex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28" xfId="0" applyFont="1" applyBorder="1" applyAlignment="1">
      <alignment horizontal="center" vertical="center"/>
    </xf>
    <xf numFmtId="0" fontId="12" fillId="0" borderId="7" xfId="0" applyFont="1" applyBorder="1" applyAlignment="1">
      <alignment horizontal="center" vertical="center"/>
    </xf>
    <xf numFmtId="0" fontId="1" fillId="0" borderId="0" xfId="0" applyFont="1"/>
    <xf numFmtId="0" fontId="8" fillId="0" borderId="0" xfId="0" applyFont="1" applyAlignment="1">
      <alignment horizontal="center"/>
    </xf>
    <xf numFmtId="0" fontId="7" fillId="0" borderId="0" xfId="0" applyFont="1"/>
    <xf numFmtId="0" fontId="15" fillId="0" borderId="0" xfId="0" applyFont="1"/>
    <xf numFmtId="0" fontId="15" fillId="0" borderId="1" xfId="0" applyFont="1" applyBorder="1" applyAlignment="1">
      <alignment vertical="center"/>
    </xf>
    <xf numFmtId="0" fontId="16" fillId="0" borderId="1" xfId="0" applyFont="1" applyBorder="1"/>
    <xf numFmtId="0" fontId="10" fillId="3" borderId="2" xfId="0" applyFont="1" applyFill="1" applyBorder="1" applyAlignment="1">
      <alignment horizontal="center" vertical="center"/>
    </xf>
    <xf numFmtId="0" fontId="14" fillId="3" borderId="2" xfId="0" applyFont="1" applyFill="1" applyBorder="1" applyAlignment="1">
      <alignment horizontal="center" vertical="center"/>
    </xf>
    <xf numFmtId="0" fontId="18" fillId="0" borderId="0" xfId="0" applyFont="1" applyAlignment="1" applyProtection="1">
      <alignment vertical="top" wrapText="1"/>
      <protection locked="0"/>
    </xf>
    <xf numFmtId="0" fontId="19" fillId="0" borderId="0" xfId="0" applyFont="1" applyAlignment="1">
      <alignment vertical="top" wrapText="1"/>
    </xf>
    <xf numFmtId="0" fontId="20" fillId="0" borderId="0" xfId="0" applyFont="1" applyAlignment="1">
      <alignment vertical="top" wrapText="1"/>
    </xf>
    <xf numFmtId="0" fontId="5"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15" fillId="0" borderId="0" xfId="0" applyFont="1" applyAlignment="1">
      <alignment horizontal="center" vertical="center"/>
    </xf>
    <xf numFmtId="0" fontId="10" fillId="2" borderId="29"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 fillId="0" borderId="20" xfId="0" applyFont="1" applyBorder="1"/>
    <xf numFmtId="0" fontId="23" fillId="0" borderId="1" xfId="0" applyFont="1" applyBorder="1"/>
    <xf numFmtId="0" fontId="0" fillId="0" borderId="0" xfId="0" applyAlignment="1">
      <alignment horizontal="center"/>
    </xf>
    <xf numFmtId="0" fontId="15" fillId="0" borderId="10" xfId="0" applyFont="1" applyBorder="1" applyAlignment="1">
      <alignment horizontal="center" vertical="center"/>
    </xf>
    <xf numFmtId="0" fontId="1" fillId="0" borderId="2" xfId="0" applyFont="1" applyBorder="1" applyAlignment="1">
      <alignment horizontal="center" vertical="center"/>
    </xf>
    <xf numFmtId="0" fontId="6" fillId="3" borderId="44" xfId="0" applyFont="1" applyFill="1" applyBorder="1" applyAlignment="1">
      <alignment horizontal="center"/>
    </xf>
    <xf numFmtId="0" fontId="15" fillId="0" borderId="0" xfId="0" applyFont="1" applyAlignment="1">
      <alignment horizontal="right"/>
    </xf>
    <xf numFmtId="0" fontId="15" fillId="0" borderId="0" xfId="0" applyFont="1" applyAlignment="1">
      <alignment horizontal="center"/>
    </xf>
    <xf numFmtId="0" fontId="3" fillId="0" borderId="0" xfId="0" applyFont="1" applyAlignment="1">
      <alignment vertical="top"/>
    </xf>
    <xf numFmtId="0" fontId="10" fillId="3" borderId="13" xfId="0" applyFont="1" applyFill="1" applyBorder="1" applyAlignment="1">
      <alignment horizontal="center" vertical="center"/>
    </xf>
    <xf numFmtId="0" fontId="14" fillId="3" borderId="13" xfId="0" applyFont="1" applyFill="1" applyBorder="1" applyAlignment="1">
      <alignment horizontal="center" vertical="center"/>
    </xf>
    <xf numFmtId="0" fontId="15" fillId="0" borderId="11" xfId="0" applyFont="1" applyBorder="1" applyAlignment="1">
      <alignment vertical="center"/>
    </xf>
    <xf numFmtId="0" fontId="12" fillId="0" borderId="54" xfId="0" applyFont="1" applyBorder="1" applyAlignment="1">
      <alignment horizontal="center" vertical="center"/>
    </xf>
    <xf numFmtId="0" fontId="15" fillId="4" borderId="5" xfId="0" applyFont="1" applyFill="1" applyBorder="1" applyAlignment="1">
      <alignment horizontal="center" vertical="center"/>
    </xf>
    <xf numFmtId="0" fontId="26" fillId="5" borderId="0" xfId="0" applyFont="1" applyFill="1"/>
    <xf numFmtId="0" fontId="25" fillId="5" borderId="0" xfId="0" applyFont="1" applyFill="1"/>
    <xf numFmtId="0" fontId="25" fillId="0" borderId="0" xfId="0" applyFont="1"/>
    <xf numFmtId="0" fontId="29" fillId="0" borderId="0" xfId="0" applyFont="1"/>
    <xf numFmtId="0" fontId="30" fillId="5" borderId="28" xfId="0" applyFont="1" applyFill="1" applyBorder="1" applyAlignment="1">
      <alignment horizontal="center" vertical="center"/>
    </xf>
    <xf numFmtId="0" fontId="30" fillId="0" borderId="5" xfId="0" applyFont="1" applyBorder="1" applyAlignment="1">
      <alignment horizontal="center" vertical="center"/>
    </xf>
    <xf numFmtId="0" fontId="32" fillId="0" borderId="0" xfId="0" applyFont="1"/>
    <xf numFmtId="0" fontId="33" fillId="5" borderId="0" xfId="0" applyFont="1" applyFill="1"/>
    <xf numFmtId="0" fontId="1" fillId="0" borderId="60" xfId="0" applyFont="1" applyBorder="1" applyAlignment="1">
      <alignment horizontal="center"/>
    </xf>
    <xf numFmtId="0" fontId="12" fillId="0" borderId="50" xfId="0" applyFont="1" applyBorder="1" applyAlignment="1">
      <alignment horizontal="center" vertical="center"/>
    </xf>
    <xf numFmtId="0" fontId="0" fillId="5" borderId="0" xfId="0" applyFill="1"/>
    <xf numFmtId="0" fontId="15" fillId="0" borderId="50" xfId="0" applyFont="1" applyBorder="1" applyAlignment="1">
      <alignment horizontal="center"/>
    </xf>
    <xf numFmtId="0" fontId="15" fillId="0" borderId="51" xfId="0" applyFont="1" applyBorder="1" applyAlignment="1">
      <alignment horizontal="center"/>
    </xf>
    <xf numFmtId="0" fontId="15" fillId="0" borderId="52" xfId="0" applyFont="1" applyBorder="1" applyAlignment="1">
      <alignment horizontal="center"/>
    </xf>
    <xf numFmtId="0" fontId="15" fillId="0" borderId="53" xfId="0" applyFont="1" applyBorder="1" applyAlignment="1">
      <alignment horizontal="center"/>
    </xf>
    <xf numFmtId="0" fontId="15" fillId="0" borderId="14" xfId="0" applyFont="1" applyBorder="1" applyAlignment="1">
      <alignment horizontal="center"/>
    </xf>
    <xf numFmtId="0" fontId="15" fillId="0" borderId="15" xfId="0" applyFont="1" applyBorder="1" applyAlignment="1">
      <alignment horizontal="center"/>
    </xf>
    <xf numFmtId="0" fontId="27" fillId="5" borderId="1" xfId="0" applyFont="1" applyFill="1" applyBorder="1" applyAlignment="1">
      <alignment horizontal="left" vertical="center" wrapText="1"/>
    </xf>
    <xf numFmtId="0" fontId="27" fillId="5" borderId="16" xfId="0" applyFont="1" applyFill="1" applyBorder="1" applyAlignment="1">
      <alignment horizontal="left" vertical="center" wrapText="1"/>
    </xf>
    <xf numFmtId="0" fontId="13" fillId="0" borderId="33"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6" fillId="0" borderId="16" xfId="0" applyFont="1" applyBorder="1" applyAlignment="1">
      <alignment horizontal="center"/>
    </xf>
    <xf numFmtId="0" fontId="16" fillId="0" borderId="22" xfId="0" applyFont="1" applyBorder="1" applyAlignment="1">
      <alignment horizontal="center"/>
    </xf>
    <xf numFmtId="0" fontId="16" fillId="0" borderId="49" xfId="0" applyFont="1" applyBorder="1" applyAlignment="1">
      <alignment horizontal="center"/>
    </xf>
    <xf numFmtId="0" fontId="15" fillId="0" borderId="1" xfId="0" applyFont="1" applyBorder="1" applyAlignment="1">
      <alignment horizontal="center"/>
    </xf>
    <xf numFmtId="0" fontId="15" fillId="0" borderId="6" xfId="0" applyFont="1" applyBorder="1" applyAlignment="1">
      <alignment horizontal="center"/>
    </xf>
    <xf numFmtId="0" fontId="28" fillId="5" borderId="61" xfId="0" applyFont="1" applyFill="1" applyBorder="1" applyAlignment="1">
      <alignment horizontal="left" vertical="center" wrapText="1"/>
    </xf>
    <xf numFmtId="0" fontId="33" fillId="0" borderId="0" xfId="0" applyFont="1" applyAlignment="1">
      <alignment horizontal="right" vertical="top" wrapText="1"/>
    </xf>
    <xf numFmtId="0" fontId="0" fillId="0" borderId="0" xfId="0" applyAlignment="1">
      <alignment horizontal="left" vertical="top"/>
    </xf>
    <xf numFmtId="0" fontId="15" fillId="0" borderId="0" xfId="0" applyFont="1" applyAlignment="1">
      <alignment horizontal="left" vertical="center"/>
    </xf>
    <xf numFmtId="0" fontId="21" fillId="0" borderId="0" xfId="0" applyFont="1" applyAlignment="1" applyProtection="1">
      <alignment horizontal="left" vertical="top" wrapText="1"/>
      <protection locked="0"/>
    </xf>
    <xf numFmtId="0" fontId="19" fillId="0" borderId="0" xfId="0" applyFont="1" applyAlignment="1">
      <alignment horizontal="left" vertical="top" wrapText="1"/>
    </xf>
    <xf numFmtId="0" fontId="19" fillId="0" borderId="0" xfId="0" applyFont="1" applyAlignment="1">
      <alignment horizontal="left" vertical="center" wrapText="1"/>
    </xf>
    <xf numFmtId="0" fontId="20" fillId="0" borderId="0" xfId="0" applyFont="1" applyAlignment="1">
      <alignment horizontal="left" vertical="top" wrapText="1"/>
    </xf>
    <xf numFmtId="0" fontId="19" fillId="5" borderId="0" xfId="0" applyFont="1" applyFill="1" applyAlignment="1">
      <alignment horizontal="left" vertical="center" wrapText="1"/>
    </xf>
    <xf numFmtId="0" fontId="14" fillId="3" borderId="45" xfId="0" applyFont="1" applyFill="1" applyBorder="1" applyAlignment="1">
      <alignment horizontal="left"/>
    </xf>
    <xf numFmtId="0" fontId="14" fillId="3" borderId="46" xfId="0" applyFont="1" applyFill="1" applyBorder="1" applyAlignment="1">
      <alignment horizontal="left"/>
    </xf>
    <xf numFmtId="0" fontId="23" fillId="0" borderId="45" xfId="0" applyFont="1" applyBorder="1" applyAlignment="1">
      <alignment horizontal="center" wrapText="1"/>
    </xf>
    <xf numFmtId="0" fontId="23" fillId="0" borderId="45" xfId="0" applyFont="1" applyBorder="1" applyAlignment="1">
      <alignment horizontal="center" vertical="center"/>
    </xf>
    <xf numFmtId="0" fontId="23" fillId="0" borderId="46" xfId="0" applyFont="1" applyBorder="1" applyAlignment="1">
      <alignment horizontal="center" vertical="center"/>
    </xf>
    <xf numFmtId="0" fontId="1" fillId="0" borderId="13" xfId="0" applyFont="1" applyBorder="1" applyAlignment="1">
      <alignment horizontal="center"/>
    </xf>
    <xf numFmtId="0" fontId="1" fillId="0" borderId="14" xfId="0" applyFont="1" applyBorder="1" applyAlignment="1">
      <alignment horizontal="center"/>
    </xf>
    <xf numFmtId="0" fontId="13" fillId="0" borderId="14" xfId="0" applyFont="1" applyBorder="1" applyAlignment="1" applyProtection="1">
      <alignment horizontal="center" vertical="top"/>
      <protection locked="0"/>
    </xf>
    <xf numFmtId="0" fontId="24" fillId="0" borderId="14" xfId="0" applyFont="1" applyBorder="1" applyAlignment="1">
      <alignment horizontal="center"/>
    </xf>
    <xf numFmtId="0" fontId="24" fillId="0" borderId="15" xfId="0" applyFont="1" applyBorder="1" applyAlignment="1">
      <alignment horizontal="center"/>
    </xf>
    <xf numFmtId="0" fontId="15" fillId="0" borderId="41" xfId="0" applyFont="1" applyBorder="1" applyAlignment="1">
      <alignment horizontal="center"/>
    </xf>
    <xf numFmtId="0" fontId="15" fillId="0" borderId="20" xfId="0" applyFont="1" applyBorder="1" applyAlignment="1">
      <alignment horizontal="center"/>
    </xf>
    <xf numFmtId="0" fontId="15" fillId="0" borderId="42" xfId="0" applyFont="1" applyBorder="1" applyAlignment="1">
      <alignment horizontal="center"/>
    </xf>
    <xf numFmtId="0" fontId="16" fillId="0" borderId="17" xfId="0" applyFont="1" applyBorder="1" applyAlignment="1">
      <alignment horizontal="center"/>
    </xf>
    <xf numFmtId="0" fontId="16" fillId="0" borderId="24" xfId="0" applyFont="1" applyBorder="1" applyAlignment="1">
      <alignment horizontal="center"/>
    </xf>
    <xf numFmtId="0" fontId="16" fillId="0" borderId="18" xfId="0" applyFont="1" applyBorder="1" applyAlignment="1">
      <alignment horizontal="center"/>
    </xf>
    <xf numFmtId="0" fontId="10" fillId="2" borderId="30" xfId="0" applyFont="1" applyFill="1" applyBorder="1" applyAlignment="1">
      <alignment horizontal="left" vertical="top" wrapText="1"/>
    </xf>
    <xf numFmtId="0" fontId="10" fillId="2" borderId="31" xfId="0" applyFont="1" applyFill="1" applyBorder="1" applyAlignment="1">
      <alignment horizontal="left" vertical="top" wrapText="1"/>
    </xf>
    <xf numFmtId="0" fontId="10" fillId="2" borderId="32" xfId="0" applyFont="1" applyFill="1" applyBorder="1" applyAlignment="1">
      <alignment horizontal="left" vertical="top" wrapText="1"/>
    </xf>
    <xf numFmtId="0" fontId="12" fillId="0" borderId="3" xfId="0" applyFont="1" applyBorder="1" applyAlignment="1">
      <alignment horizontal="left" vertical="top"/>
    </xf>
    <xf numFmtId="0" fontId="12" fillId="0" borderId="26" xfId="0" applyFont="1" applyBorder="1" applyAlignment="1">
      <alignment horizontal="left" vertical="top"/>
    </xf>
    <xf numFmtId="0" fontId="13" fillId="0" borderId="35" xfId="0" applyFont="1" applyBorder="1" applyAlignment="1" applyProtection="1">
      <alignment horizontal="center" vertical="top"/>
      <protection locked="0"/>
    </xf>
    <xf numFmtId="0" fontId="13" fillId="0" borderId="27" xfId="0" applyFont="1" applyBorder="1" applyAlignment="1" applyProtection="1">
      <alignment horizontal="center" vertical="top"/>
      <protection locked="0"/>
    </xf>
    <xf numFmtId="0" fontId="12" fillId="0" borderId="16" xfId="0" applyFont="1" applyBorder="1" applyAlignment="1">
      <alignment horizontal="left" vertical="top"/>
    </xf>
    <xf numFmtId="0" fontId="12" fillId="0" borderId="22" xfId="0" applyFont="1" applyBorder="1" applyAlignment="1">
      <alignment horizontal="left" vertical="top"/>
    </xf>
    <xf numFmtId="0" fontId="13" fillId="0" borderId="36" xfId="0" applyFont="1" applyBorder="1" applyAlignment="1" applyProtection="1">
      <alignment horizontal="center" vertical="top"/>
      <protection locked="0"/>
    </xf>
    <xf numFmtId="0" fontId="13" fillId="0" borderId="37" xfId="0" applyFont="1" applyBorder="1" applyAlignment="1" applyProtection="1">
      <alignment horizontal="center" vertical="top"/>
      <protection locked="0"/>
    </xf>
    <xf numFmtId="0" fontId="12" fillId="0" borderId="1" xfId="0" applyFont="1" applyBorder="1" applyAlignment="1">
      <alignment horizontal="left" vertical="top"/>
    </xf>
    <xf numFmtId="0" fontId="13" fillId="0" borderId="33" xfId="0" applyFont="1" applyBorder="1" applyAlignment="1" applyProtection="1">
      <alignment horizontal="center" vertical="top"/>
      <protection locked="0"/>
    </xf>
    <xf numFmtId="0" fontId="13" fillId="0" borderId="23" xfId="0" applyFont="1" applyBorder="1" applyAlignment="1" applyProtection="1">
      <alignment horizontal="center" vertical="top"/>
      <protection locked="0"/>
    </xf>
    <xf numFmtId="0" fontId="12" fillId="0" borderId="55" xfId="0" applyFont="1" applyBorder="1" applyAlignment="1">
      <alignment horizontal="left" vertical="center" wrapText="1"/>
    </xf>
    <xf numFmtId="0" fontId="12" fillId="0" borderId="59" xfId="0" applyFont="1" applyBorder="1" applyAlignment="1">
      <alignment horizontal="left" vertical="center" wrapText="1"/>
    </xf>
    <xf numFmtId="0" fontId="13" fillId="0" borderId="54" xfId="0" applyFont="1" applyBorder="1" applyAlignment="1" applyProtection="1">
      <alignment horizontal="center" vertical="center"/>
      <protection locked="0"/>
    </xf>
    <xf numFmtId="0" fontId="13" fillId="0" borderId="56" xfId="0" applyFont="1" applyBorder="1" applyAlignment="1" applyProtection="1">
      <alignment horizontal="center" vertical="center"/>
      <protection locked="0"/>
    </xf>
    <xf numFmtId="0" fontId="12" fillId="0" borderId="1" xfId="0" applyFont="1" applyBorder="1" applyAlignment="1">
      <alignment horizontal="left" vertical="top" wrapText="1"/>
    </xf>
    <xf numFmtId="0" fontId="12" fillId="0" borderId="16" xfId="0" applyFont="1" applyBorder="1" applyAlignment="1">
      <alignment horizontal="left" vertical="top" wrapText="1"/>
    </xf>
    <xf numFmtId="0" fontId="12" fillId="0" borderId="19" xfId="0" applyFont="1" applyBorder="1" applyAlignment="1">
      <alignment horizontal="left" vertical="top"/>
    </xf>
    <xf numFmtId="0" fontId="12" fillId="0" borderId="34" xfId="0" applyFont="1" applyBorder="1" applyAlignment="1">
      <alignment horizontal="left" vertical="top"/>
    </xf>
    <xf numFmtId="0" fontId="31" fillId="0" borderId="57" xfId="0" applyFont="1" applyBorder="1" applyAlignment="1" applyProtection="1">
      <alignment horizontal="center" vertical="top"/>
      <protection locked="0"/>
    </xf>
    <xf numFmtId="0" fontId="31" fillId="0" borderId="58" xfId="0" applyFont="1" applyBorder="1" applyAlignment="1" applyProtection="1">
      <alignment horizontal="center" vertical="top"/>
      <protection locked="0"/>
    </xf>
    <xf numFmtId="0" fontId="31" fillId="5" borderId="5" xfId="0" applyFont="1" applyFill="1" applyBorder="1" applyAlignment="1" applyProtection="1">
      <alignment horizontal="center" vertical="center"/>
      <protection locked="0"/>
    </xf>
    <xf numFmtId="0" fontId="31" fillId="5" borderId="6" xfId="0" applyFont="1" applyFill="1" applyBorder="1" applyAlignment="1" applyProtection="1">
      <alignment horizontal="center" vertical="center"/>
      <protection locked="0"/>
    </xf>
    <xf numFmtId="0" fontId="30" fillId="5" borderId="16" xfId="0" applyFont="1" applyFill="1" applyBorder="1" applyAlignment="1">
      <alignment horizontal="left" vertical="top"/>
    </xf>
    <xf numFmtId="0" fontId="30" fillId="5" borderId="22" xfId="0" applyFont="1" applyFill="1" applyBorder="1" applyAlignment="1">
      <alignment horizontal="left" vertical="top"/>
    </xf>
    <xf numFmtId="0" fontId="30" fillId="5" borderId="23" xfId="0" applyFont="1" applyFill="1" applyBorder="1" applyAlignment="1">
      <alignment horizontal="left" vertical="top"/>
    </xf>
    <xf numFmtId="0" fontId="30" fillId="0" borderId="16" xfId="0" applyFont="1" applyBorder="1" applyAlignment="1">
      <alignment horizontal="left"/>
    </xf>
    <xf numFmtId="0" fontId="30" fillId="0" borderId="22" xfId="0" applyFont="1" applyBorder="1" applyAlignment="1">
      <alignment horizontal="left"/>
    </xf>
    <xf numFmtId="0" fontId="30" fillId="0" borderId="23" xfId="0" applyFont="1" applyBorder="1" applyAlignment="1">
      <alignment horizontal="left"/>
    </xf>
    <xf numFmtId="0" fontId="4" fillId="0" borderId="20" xfId="0" applyFont="1" applyBorder="1" applyAlignment="1" applyProtection="1">
      <alignment horizontal="center"/>
      <protection locked="0"/>
    </xf>
    <xf numFmtId="0" fontId="3" fillId="0" borderId="0" xfId="0" applyFont="1" applyAlignment="1" applyProtection="1">
      <alignment horizontal="center" vertical="top"/>
      <protection locked="0"/>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5" fillId="0" borderId="0" xfId="0" applyFont="1" applyAlignment="1">
      <alignment horizontal="left" vertical="center"/>
    </xf>
    <xf numFmtId="0" fontId="0" fillId="0" borderId="0" xfId="0" applyAlignment="1">
      <alignment horizontal="center"/>
    </xf>
    <xf numFmtId="0" fontId="8" fillId="0" borderId="20" xfId="0" applyFont="1" applyBorder="1" applyAlignment="1">
      <alignment horizontal="center" vertical="top"/>
    </xf>
    <xf numFmtId="0" fontId="8" fillId="0" borderId="0" xfId="0" applyFont="1" applyAlignment="1">
      <alignment horizontal="center" vertical="top"/>
    </xf>
    <xf numFmtId="0" fontId="1" fillId="0" borderId="20" xfId="0" applyFont="1" applyBorder="1" applyAlignment="1">
      <alignment horizontal="center" vertical="top"/>
    </xf>
    <xf numFmtId="0" fontId="15" fillId="0" borderId="39" xfId="0" applyFont="1" applyBorder="1" applyAlignment="1">
      <alignment horizontal="center" vertical="center"/>
    </xf>
    <xf numFmtId="0" fontId="15" fillId="0" borderId="10" xfId="0" applyFont="1" applyBorder="1" applyAlignment="1">
      <alignment horizontal="center" vertical="center"/>
    </xf>
    <xf numFmtId="0" fontId="15" fillId="0" borderId="40" xfId="0" applyFont="1" applyBorder="1" applyAlignment="1">
      <alignment horizontal="left" vertical="top" wrapText="1"/>
    </xf>
    <xf numFmtId="0" fontId="15" fillId="0" borderId="0" xfId="0" applyFont="1" applyAlignment="1">
      <alignment horizontal="left" vertical="top" wrapText="1"/>
    </xf>
    <xf numFmtId="0" fontId="15" fillId="0" borderId="38" xfId="0" applyFont="1" applyBorder="1" applyAlignment="1">
      <alignment horizontal="left" vertical="top" wrapText="1"/>
    </xf>
    <xf numFmtId="0" fontId="15" fillId="0" borderId="41" xfId="0" applyFont="1" applyBorder="1" applyAlignment="1">
      <alignment horizontal="left" vertical="top" wrapText="1"/>
    </xf>
    <xf numFmtId="0" fontId="15" fillId="0" borderId="20" xfId="0" applyFont="1" applyBorder="1" applyAlignment="1">
      <alignment horizontal="left" vertical="top" wrapText="1"/>
    </xf>
    <xf numFmtId="0" fontId="15" fillId="0" borderId="42" xfId="0" applyFont="1" applyBorder="1" applyAlignment="1">
      <alignment horizontal="left" vertical="top" wrapText="1"/>
    </xf>
    <xf numFmtId="0" fontId="15" fillId="4" borderId="1" xfId="0" applyFont="1" applyFill="1" applyBorder="1" applyAlignment="1">
      <alignment horizontal="left" vertical="top" wrapText="1"/>
    </xf>
    <xf numFmtId="0" fontId="15" fillId="0" borderId="13" xfId="0" applyFont="1" applyBorder="1" applyAlignment="1">
      <alignment horizontal="right"/>
    </xf>
    <xf numFmtId="0" fontId="15" fillId="0" borderId="14" xfId="0" applyFont="1" applyBorder="1" applyAlignment="1">
      <alignment horizontal="right"/>
    </xf>
    <xf numFmtId="0" fontId="16" fillId="0" borderId="1" xfId="0" applyFont="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xf numFmtId="0" fontId="15" fillId="0" borderId="16" xfId="0" applyFont="1" applyBorder="1" applyAlignment="1">
      <alignment horizontal="center"/>
    </xf>
    <xf numFmtId="0" fontId="14" fillId="3" borderId="14" xfId="0" applyFont="1" applyFill="1" applyBorder="1" applyAlignment="1">
      <alignment horizontal="left" vertical="center" wrapText="1"/>
    </xf>
    <xf numFmtId="0" fontId="14" fillId="3" borderId="15" xfId="0" applyFont="1" applyFill="1" applyBorder="1" applyAlignment="1">
      <alignment horizontal="left" vertical="center" wrapText="1"/>
    </xf>
    <xf numFmtId="0" fontId="15" fillId="0" borderId="11" xfId="0" applyFont="1" applyBorder="1" applyAlignment="1">
      <alignment horizontal="left" vertical="top" wrapText="1"/>
    </xf>
    <xf numFmtId="0" fontId="15" fillId="0" borderId="1" xfId="0" applyFont="1" applyBorder="1" applyAlignment="1">
      <alignment horizontal="left" vertical="top" wrapText="1"/>
    </xf>
    <xf numFmtId="0" fontId="0" fillId="0" borderId="43" xfId="0" applyBorder="1" applyAlignment="1">
      <alignment horizontal="center"/>
    </xf>
    <xf numFmtId="0" fontId="34" fillId="0" borderId="0" xfId="0" applyFont="1" applyAlignment="1">
      <alignment horizontal="right" vertical="center" wrapText="1"/>
    </xf>
    <xf numFmtId="0" fontId="6" fillId="0" borderId="0" xfId="0" applyFont="1" applyAlignment="1">
      <alignment horizontal="center" vertical="center"/>
    </xf>
    <xf numFmtId="0" fontId="1" fillId="0" borderId="0" xfId="0" applyFont="1" applyAlignment="1">
      <alignment horizontal="center"/>
    </xf>
    <xf numFmtId="0" fontId="8" fillId="0" borderId="21" xfId="0" applyFont="1" applyBorder="1" applyAlignment="1">
      <alignment horizontal="left" vertical="top"/>
    </xf>
    <xf numFmtId="0" fontId="15" fillId="0" borderId="17" xfId="0" applyFont="1" applyBorder="1" applyAlignment="1">
      <alignment horizontal="center"/>
    </xf>
    <xf numFmtId="0" fontId="15" fillId="0" borderId="24" xfId="0" applyFont="1" applyBorder="1" applyAlignment="1">
      <alignment horizontal="center"/>
    </xf>
    <xf numFmtId="0" fontId="15" fillId="0" borderId="25" xfId="0" applyFont="1" applyBorder="1" applyAlignment="1">
      <alignment horizontal="center"/>
    </xf>
    <xf numFmtId="0" fontId="14" fillId="3" borderId="14" xfId="0" applyFont="1" applyFill="1" applyBorder="1" applyAlignment="1">
      <alignment horizontal="left"/>
    </xf>
    <xf numFmtId="0" fontId="14" fillId="3" borderId="15" xfId="0" applyFont="1" applyFill="1" applyBorder="1" applyAlignment="1">
      <alignment horizontal="left"/>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1" xfId="0" applyFont="1" applyBorder="1" applyAlignment="1">
      <alignment horizontal="center" vertical="center" wrapText="1"/>
    </xf>
    <xf numFmtId="2" fontId="15" fillId="5" borderId="8" xfId="0" applyNumberFormat="1" applyFont="1" applyFill="1" applyBorder="1" applyAlignment="1">
      <alignment horizontal="center"/>
    </xf>
    <xf numFmtId="2" fontId="15" fillId="5" borderId="9" xfId="0" applyNumberFormat="1" applyFont="1" applyFill="1" applyBorder="1" applyAlignment="1">
      <alignment horizontal="center"/>
    </xf>
    <xf numFmtId="0" fontId="2" fillId="0" borderId="0" xfId="0" applyFont="1" applyAlignment="1" applyProtection="1">
      <alignment horizontal="center" vertical="top"/>
      <protection locked="0"/>
    </xf>
    <xf numFmtId="0" fontId="15" fillId="0" borderId="11" xfId="0" applyFont="1" applyBorder="1" applyAlignment="1">
      <alignment horizontal="center"/>
    </xf>
    <xf numFmtId="0" fontId="15" fillId="0" borderId="12" xfId="0" applyFont="1" applyBorder="1" applyAlignment="1">
      <alignment horizontal="center"/>
    </xf>
    <xf numFmtId="0" fontId="15" fillId="0" borderId="8" xfId="0" applyFont="1" applyBorder="1" applyAlignment="1">
      <alignment horizontal="left" vertical="top" wrapText="1"/>
    </xf>
    <xf numFmtId="0" fontId="16" fillId="0" borderId="11" xfId="0" applyFont="1" applyBorder="1" applyAlignment="1">
      <alignment horizontal="center"/>
    </xf>
    <xf numFmtId="0" fontId="16" fillId="0" borderId="12" xfId="0" applyFont="1" applyBorder="1" applyAlignment="1">
      <alignment horizontal="center"/>
    </xf>
    <xf numFmtId="0" fontId="16" fillId="0" borderId="6" xfId="0" applyFont="1" applyBorder="1" applyAlignment="1">
      <alignment horizontal="center"/>
    </xf>
    <xf numFmtId="2" fontId="15" fillId="4" borderId="1" xfId="0" applyNumberFormat="1" applyFont="1" applyFill="1" applyBorder="1" applyAlignment="1">
      <alignment horizontal="center"/>
    </xf>
    <xf numFmtId="2" fontId="15" fillId="4" borderId="6" xfId="0" applyNumberFormat="1" applyFont="1" applyFill="1" applyBorder="1" applyAlignment="1">
      <alignment horizont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3" fillId="0" borderId="21" xfId="0" applyFont="1" applyBorder="1" applyAlignment="1">
      <alignment horizontal="center" vertical="top"/>
    </xf>
    <xf numFmtId="0" fontId="2" fillId="0" borderId="20" xfId="0" applyFont="1" applyBorder="1" applyAlignment="1" applyProtection="1">
      <alignment horizontal="center" vertical="top"/>
      <protection locked="0"/>
    </xf>
    <xf numFmtId="0" fontId="23" fillId="0" borderId="13" xfId="0" applyFont="1" applyBorder="1" applyAlignment="1">
      <alignment horizontal="center"/>
    </xf>
    <xf numFmtId="0" fontId="23" fillId="0" borderId="14" xfId="0" applyFont="1" applyBorder="1" applyAlignment="1">
      <alignment horizontal="center"/>
    </xf>
    <xf numFmtId="0" fontId="23" fillId="0" borderId="15" xfId="0" applyFont="1" applyBorder="1" applyAlignment="1">
      <alignment horizontal="center"/>
    </xf>
    <xf numFmtId="0" fontId="13" fillId="0" borderId="62" xfId="0" applyFont="1" applyBorder="1" applyAlignment="1" applyProtection="1">
      <alignment horizontal="center" vertical="top"/>
      <protection locked="0"/>
    </xf>
    <xf numFmtId="0" fontId="13" fillId="0" borderId="63" xfId="0" applyFont="1" applyBorder="1" applyAlignment="1" applyProtection="1">
      <alignment horizontal="center" vertical="top"/>
      <protection locked="0"/>
    </xf>
    <xf numFmtId="0" fontId="3" fillId="0" borderId="0" xfId="0" applyFont="1" applyAlignment="1">
      <alignment horizontal="center" vertical="top"/>
    </xf>
    <xf numFmtId="0" fontId="0" fillId="0" borderId="20" xfId="0" applyBorder="1" applyAlignment="1">
      <alignment horizontal="center"/>
    </xf>
    <xf numFmtId="0" fontId="16" fillId="0" borderId="55" xfId="0" applyFont="1" applyBorder="1" applyAlignment="1">
      <alignment horizontal="center"/>
    </xf>
    <xf numFmtId="0" fontId="16" fillId="0" borderId="56" xfId="0" applyFont="1" applyBorder="1" applyAlignment="1">
      <alignment horizontal="center"/>
    </xf>
    <xf numFmtId="0" fontId="15" fillId="0" borderId="2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5" fillId="0" borderId="0" xfId="0" applyFont="1" applyAlignment="1">
      <alignment horizontal="left"/>
    </xf>
    <xf numFmtId="0" fontId="21" fillId="0" borderId="0" xfId="0" applyFont="1" applyAlignment="1" applyProtection="1">
      <alignment horizontal="left" vertical="center" wrapText="1"/>
      <protection locked="0"/>
    </xf>
    <xf numFmtId="0" fontId="15" fillId="0" borderId="0" xfId="0" applyFont="1" applyAlignment="1">
      <alignment horizontal="center"/>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3" xfId="0" applyFont="1" applyFill="1" applyBorder="1" applyAlignment="1">
      <alignment horizontal="left"/>
    </xf>
    <xf numFmtId="0" fontId="14" fillId="3" borderId="4" xfId="0" applyFont="1" applyFill="1" applyBorder="1" applyAlignment="1">
      <alignment horizontal="left"/>
    </xf>
    <xf numFmtId="0" fontId="16" fillId="0" borderId="8"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15" fillId="0" borderId="1" xfId="0" applyFont="1" applyBorder="1" applyAlignment="1">
      <alignment horizontal="center" vertical="center" wrapText="1"/>
    </xf>
    <xf numFmtId="0" fontId="13" fillId="0" borderId="8" xfId="0" applyFont="1" applyBorder="1" applyAlignment="1" applyProtection="1">
      <alignment horizontal="center" vertical="top"/>
      <protection locked="0"/>
    </xf>
    <xf numFmtId="0" fontId="16" fillId="0" borderId="9" xfId="0" applyFont="1" applyBorder="1" applyAlignment="1">
      <alignment horizontal="center"/>
    </xf>
    <xf numFmtId="0" fontId="12" fillId="0" borderId="23" xfId="0" applyFont="1" applyBorder="1" applyAlignment="1">
      <alignment horizontal="left" vertical="top"/>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3" fillId="0" borderId="1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23" fillId="0" borderId="1" xfId="0" applyFont="1" applyBorder="1" applyAlignment="1">
      <alignment horizontal="center"/>
    </xf>
    <xf numFmtId="0" fontId="23" fillId="0" borderId="6" xfId="0" applyFont="1" applyBorder="1" applyAlignment="1">
      <alignment horizontal="center"/>
    </xf>
    <xf numFmtId="0" fontId="6" fillId="0" borderId="0" xfId="0" applyFont="1" applyAlignment="1">
      <alignment horizontal="center"/>
    </xf>
    <xf numFmtId="0" fontId="8" fillId="0" borderId="2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683895</xdr:colOff>
      <xdr:row>2</xdr:row>
      <xdr:rowOff>543523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3061" y="548640"/>
          <a:ext cx="1325880" cy="4520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683896</xdr:colOff>
      <xdr:row>2</xdr:row>
      <xdr:rowOff>543523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4981" y="548640"/>
          <a:ext cx="1325880" cy="45208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3"/>
  <sheetViews>
    <sheetView tabSelected="1" topLeftCell="A52" zoomScale="136" zoomScaleNormal="136" zoomScalePageLayoutView="111" workbookViewId="0">
      <selection activeCell="Q78" sqref="Q78"/>
    </sheetView>
  </sheetViews>
  <sheetFormatPr defaultRowHeight="14.4" x14ac:dyDescent="0.3"/>
  <cols>
    <col min="1" max="1" width="1.77734375" customWidth="1"/>
    <col min="2" max="2" width="4.77734375" style="23" customWidth="1"/>
    <col min="3" max="3" width="12.21875" customWidth="1"/>
    <col min="4" max="4" width="9.77734375" customWidth="1"/>
    <col min="5" max="5" width="11" customWidth="1"/>
    <col min="6" max="6" width="11.77734375" customWidth="1"/>
    <col min="8" max="8" width="14.21875" customWidth="1"/>
    <col min="9" max="9" width="10.77734375" customWidth="1"/>
    <col min="11" max="11" width="10.21875" customWidth="1"/>
    <col min="12" max="12" width="8.77734375" hidden="1" customWidth="1"/>
    <col min="13" max="13" width="12.77734375" hidden="1" customWidth="1"/>
    <col min="14" max="16" width="20.77734375" hidden="1" customWidth="1"/>
    <col min="20" max="22" width="0" hidden="1" customWidth="1"/>
  </cols>
  <sheetData>
    <row r="1" spans="1:11" ht="21.6" customHeight="1" x14ac:dyDescent="0.3">
      <c r="A1" s="126" t="s">
        <v>94</v>
      </c>
      <c r="B1" s="126"/>
      <c r="C1" s="126"/>
      <c r="D1" s="126"/>
      <c r="E1" s="126"/>
      <c r="F1" s="126"/>
      <c r="G1" s="126"/>
      <c r="H1" s="126"/>
      <c r="I1" s="126"/>
      <c r="J1" s="126"/>
      <c r="K1" s="126"/>
    </row>
    <row r="2" spans="1:11" x14ac:dyDescent="0.3">
      <c r="A2" s="127" t="s">
        <v>19</v>
      </c>
      <c r="B2" s="127"/>
      <c r="C2" s="127"/>
      <c r="D2" s="127"/>
      <c r="E2" s="127"/>
      <c r="F2" s="127"/>
      <c r="G2" s="127"/>
      <c r="H2" s="127"/>
      <c r="I2" s="127"/>
      <c r="J2" s="127"/>
      <c r="K2" s="127"/>
    </row>
    <row r="3" spans="1:11" ht="51" customHeight="1" x14ac:dyDescent="0.3">
      <c r="A3" s="155" t="s">
        <v>147</v>
      </c>
      <c r="B3" s="155"/>
      <c r="C3" s="155"/>
      <c r="D3" s="155"/>
      <c r="E3" s="155"/>
      <c r="F3" s="155"/>
      <c r="G3" s="131"/>
      <c r="H3" s="131"/>
      <c r="I3" s="131"/>
      <c r="J3" s="131"/>
      <c r="K3" s="131"/>
    </row>
    <row r="4" spans="1:11" ht="21.6" customHeight="1" x14ac:dyDescent="0.3">
      <c r="A4" s="155"/>
      <c r="B4" s="155"/>
      <c r="C4" s="155"/>
      <c r="D4" s="155"/>
      <c r="E4" s="155"/>
      <c r="F4" s="155"/>
      <c r="G4" s="70" t="s">
        <v>151</v>
      </c>
      <c r="H4" s="70"/>
      <c r="I4" s="70"/>
      <c r="J4" s="70"/>
      <c r="K4" s="70"/>
    </row>
    <row r="5" spans="1:11" ht="27" customHeight="1" x14ac:dyDescent="0.3">
      <c r="A5" s="71"/>
      <c r="B5" s="71"/>
      <c r="C5" s="71"/>
      <c r="D5" s="71"/>
      <c r="E5" s="71"/>
      <c r="F5" s="71"/>
      <c r="G5" s="70"/>
      <c r="H5" s="70"/>
      <c r="I5" s="70"/>
      <c r="J5" s="70"/>
      <c r="K5" s="70"/>
    </row>
    <row r="6" spans="1:11" ht="24" customHeight="1" x14ac:dyDescent="0.3">
      <c r="A6" s="156" t="s">
        <v>55</v>
      </c>
      <c r="B6" s="156"/>
      <c r="C6" s="156"/>
      <c r="D6" s="156"/>
      <c r="E6" s="156"/>
      <c r="F6" s="156"/>
      <c r="G6" s="156"/>
      <c r="H6" s="156"/>
      <c r="I6" s="156"/>
      <c r="J6" s="156"/>
      <c r="K6" s="156"/>
    </row>
    <row r="7" spans="1:11" x14ac:dyDescent="0.3">
      <c r="A7" s="131"/>
      <c r="B7" s="131"/>
      <c r="C7" s="131"/>
      <c r="D7" s="131"/>
      <c r="E7" s="131"/>
      <c r="F7" s="134"/>
      <c r="G7" s="134"/>
      <c r="H7" s="29" t="s">
        <v>93</v>
      </c>
      <c r="I7" s="157"/>
      <c r="J7" s="157"/>
      <c r="K7" s="157"/>
    </row>
    <row r="8" spans="1:11" ht="11.55" customHeight="1" x14ac:dyDescent="0.3">
      <c r="A8" s="131"/>
      <c r="B8" s="131"/>
      <c r="C8" s="131"/>
      <c r="D8" s="131"/>
      <c r="E8" s="131"/>
      <c r="F8" s="158" t="s">
        <v>102</v>
      </c>
      <c r="G8" s="158"/>
      <c r="H8" s="158"/>
      <c r="I8" s="157"/>
      <c r="J8" s="157"/>
      <c r="K8" s="157"/>
    </row>
    <row r="9" spans="1:11" ht="10.199999999999999" customHeight="1" x14ac:dyDescent="0.3">
      <c r="A9" s="131"/>
      <c r="B9" s="131"/>
      <c r="C9" s="131"/>
      <c r="D9" s="131"/>
      <c r="E9" s="131"/>
      <c r="F9" s="132"/>
      <c r="G9" s="132"/>
      <c r="H9" s="132"/>
      <c r="I9" s="157"/>
      <c r="J9" s="157"/>
      <c r="K9" s="157"/>
    </row>
    <row r="10" spans="1:11" ht="12.6" customHeight="1" thickBot="1" x14ac:dyDescent="0.35">
      <c r="A10" s="131"/>
      <c r="B10" s="131"/>
      <c r="C10" s="131"/>
      <c r="D10" s="131"/>
      <c r="E10" s="131"/>
      <c r="F10" s="133" t="s">
        <v>1</v>
      </c>
      <c r="G10" s="133"/>
      <c r="H10" s="133"/>
      <c r="I10" s="157"/>
      <c r="J10" s="157"/>
      <c r="K10" s="157"/>
    </row>
    <row r="11" spans="1:11" ht="13.95" customHeight="1" thickBot="1" x14ac:dyDescent="0.35">
      <c r="A11" s="154"/>
      <c r="B11" s="26" t="s">
        <v>45</v>
      </c>
      <c r="C11" s="94" t="s">
        <v>66</v>
      </c>
      <c r="D11" s="95"/>
      <c r="E11" s="95"/>
      <c r="F11" s="95"/>
      <c r="G11" s="95"/>
      <c r="H11" s="95"/>
      <c r="I11" s="95"/>
      <c r="J11" s="95"/>
      <c r="K11" s="96"/>
    </row>
    <row r="12" spans="1:11" ht="13.95" customHeight="1" x14ac:dyDescent="0.3">
      <c r="A12" s="154"/>
      <c r="B12" s="7" t="s">
        <v>36</v>
      </c>
      <c r="C12" s="97" t="s">
        <v>46</v>
      </c>
      <c r="D12" s="97"/>
      <c r="E12" s="97"/>
      <c r="F12" s="97"/>
      <c r="G12" s="97"/>
      <c r="H12" s="98"/>
      <c r="I12" s="98"/>
      <c r="J12" s="99" t="s">
        <v>58</v>
      </c>
      <c r="K12" s="100"/>
    </row>
    <row r="13" spans="1:11" ht="13.95" customHeight="1" x14ac:dyDescent="0.3">
      <c r="A13" s="154"/>
      <c r="B13" s="8" t="s">
        <v>37</v>
      </c>
      <c r="C13" s="101" t="s">
        <v>47</v>
      </c>
      <c r="D13" s="102"/>
      <c r="E13" s="102"/>
      <c r="F13" s="102"/>
      <c r="G13" s="102"/>
      <c r="H13" s="102"/>
      <c r="I13" s="102"/>
      <c r="J13" s="106" t="s">
        <v>58</v>
      </c>
      <c r="K13" s="107"/>
    </row>
    <row r="14" spans="1:11" ht="13.95" customHeight="1" x14ac:dyDescent="0.3">
      <c r="A14" s="154"/>
      <c r="B14" s="8" t="s">
        <v>38</v>
      </c>
      <c r="C14" s="105" t="s">
        <v>48</v>
      </c>
      <c r="D14" s="105"/>
      <c r="E14" s="105"/>
      <c r="F14" s="105"/>
      <c r="G14" s="105"/>
      <c r="H14" s="101"/>
      <c r="I14" s="101"/>
      <c r="J14" s="106" t="s">
        <v>58</v>
      </c>
      <c r="K14" s="107"/>
    </row>
    <row r="15" spans="1:11" ht="13.95" customHeight="1" x14ac:dyDescent="0.3">
      <c r="A15" s="154"/>
      <c r="B15" s="8" t="s">
        <v>39</v>
      </c>
      <c r="C15" s="101" t="s">
        <v>49</v>
      </c>
      <c r="D15" s="102"/>
      <c r="E15" s="102"/>
      <c r="F15" s="102"/>
      <c r="G15" s="102"/>
      <c r="H15" s="102"/>
      <c r="I15" s="102"/>
      <c r="J15" s="106" t="s">
        <v>58</v>
      </c>
      <c r="K15" s="107"/>
    </row>
    <row r="16" spans="1:11" ht="13.95" customHeight="1" x14ac:dyDescent="0.3">
      <c r="A16" s="154"/>
      <c r="B16" s="8" t="s">
        <v>40</v>
      </c>
      <c r="C16" s="105" t="s">
        <v>50</v>
      </c>
      <c r="D16" s="105"/>
      <c r="E16" s="105"/>
      <c r="F16" s="105"/>
      <c r="G16" s="105"/>
      <c r="H16" s="101"/>
      <c r="I16" s="101"/>
      <c r="J16" s="106" t="s">
        <v>58</v>
      </c>
      <c r="K16" s="107"/>
    </row>
    <row r="17" spans="1:22" ht="13.95" customHeight="1" x14ac:dyDescent="0.3">
      <c r="A17" s="154"/>
      <c r="B17" s="9" t="s">
        <v>41</v>
      </c>
      <c r="C17" s="112" t="s">
        <v>101</v>
      </c>
      <c r="D17" s="112"/>
      <c r="E17" s="112"/>
      <c r="F17" s="112"/>
      <c r="G17" s="112"/>
      <c r="H17" s="113"/>
      <c r="I17" s="113"/>
      <c r="J17" s="106" t="s">
        <v>58</v>
      </c>
      <c r="K17" s="107"/>
      <c r="S17" t="s">
        <v>140</v>
      </c>
    </row>
    <row r="18" spans="1:22" ht="13.95" customHeight="1" x14ac:dyDescent="0.3">
      <c r="A18" s="154"/>
      <c r="B18" s="9" t="s">
        <v>51</v>
      </c>
      <c r="C18" s="114" t="s">
        <v>52</v>
      </c>
      <c r="D18" s="114"/>
      <c r="E18" s="114"/>
      <c r="F18" s="114"/>
      <c r="G18" s="114"/>
      <c r="H18" s="115"/>
      <c r="I18" s="115"/>
      <c r="J18" s="103" t="s">
        <v>58</v>
      </c>
      <c r="K18" s="104"/>
      <c r="O18" s="5"/>
      <c r="S18" t="s">
        <v>140</v>
      </c>
    </row>
    <row r="19" spans="1:22" s="45" customFormat="1" ht="13.95" customHeight="1" x14ac:dyDescent="0.3">
      <c r="A19" s="154"/>
      <c r="B19" s="47" t="s">
        <v>53</v>
      </c>
      <c r="C19" s="120" t="s">
        <v>142</v>
      </c>
      <c r="D19" s="121"/>
      <c r="E19" s="121"/>
      <c r="F19" s="121"/>
      <c r="G19" s="121"/>
      <c r="H19" s="121"/>
      <c r="I19" s="122"/>
      <c r="J19" s="118" t="s">
        <v>136</v>
      </c>
      <c r="K19" s="119"/>
      <c r="O19" s="46"/>
      <c r="R19" s="45" t="s">
        <v>140</v>
      </c>
    </row>
    <row r="20" spans="1:22" ht="13.95" customHeight="1" x14ac:dyDescent="0.3">
      <c r="A20" s="154"/>
      <c r="B20" s="48" t="s">
        <v>54</v>
      </c>
      <c r="C20" s="123" t="s">
        <v>143</v>
      </c>
      <c r="D20" s="124"/>
      <c r="E20" s="124"/>
      <c r="F20" s="124"/>
      <c r="G20" s="124"/>
      <c r="H20" s="124"/>
      <c r="I20" s="125"/>
      <c r="J20" s="116" t="s">
        <v>58</v>
      </c>
      <c r="K20" s="117"/>
    </row>
    <row r="21" spans="1:22" ht="13.95" customHeight="1" x14ac:dyDescent="0.3">
      <c r="A21" s="154"/>
      <c r="B21" s="9" t="s">
        <v>60</v>
      </c>
      <c r="C21" s="101" t="s">
        <v>57</v>
      </c>
      <c r="D21" s="102"/>
      <c r="E21" s="102"/>
      <c r="F21" s="102"/>
      <c r="G21" s="102"/>
      <c r="H21" s="102"/>
      <c r="I21" s="102"/>
      <c r="J21" s="103" t="s">
        <v>58</v>
      </c>
      <c r="K21" s="104"/>
      <c r="Q21" s="53"/>
    </row>
    <row r="22" spans="1:22" ht="13.95" customHeight="1" x14ac:dyDescent="0.3">
      <c r="A22" s="154"/>
      <c r="B22" s="9" t="s">
        <v>132</v>
      </c>
      <c r="C22" s="114" t="s">
        <v>61</v>
      </c>
      <c r="D22" s="114"/>
      <c r="E22" s="114"/>
      <c r="F22" s="114"/>
      <c r="G22" s="114"/>
      <c r="H22" s="115"/>
      <c r="I22" s="115"/>
      <c r="J22" s="103" t="s">
        <v>58</v>
      </c>
      <c r="K22" s="104"/>
    </row>
    <row r="23" spans="1:22" ht="13.95" customHeight="1" x14ac:dyDescent="0.3">
      <c r="A23" s="154"/>
      <c r="B23" s="8" t="s">
        <v>141</v>
      </c>
      <c r="C23" s="60" t="s">
        <v>138</v>
      </c>
      <c r="D23" s="60"/>
      <c r="E23" s="60"/>
      <c r="F23" s="60"/>
      <c r="G23" s="60"/>
      <c r="H23" s="60"/>
      <c r="I23" s="61"/>
      <c r="J23" s="62" t="s">
        <v>58</v>
      </c>
      <c r="K23" s="63"/>
      <c r="R23" t="s">
        <v>140</v>
      </c>
    </row>
    <row r="24" spans="1:22" ht="16.95" customHeight="1" thickBot="1" x14ac:dyDescent="0.35">
      <c r="A24" s="154"/>
      <c r="B24" s="41" t="s">
        <v>144</v>
      </c>
      <c r="C24" s="108" t="s">
        <v>133</v>
      </c>
      <c r="D24" s="108"/>
      <c r="E24" s="108"/>
      <c r="F24" s="108"/>
      <c r="G24" s="108"/>
      <c r="H24" s="108"/>
      <c r="I24" s="109"/>
      <c r="J24" s="110" t="s">
        <v>136</v>
      </c>
      <c r="K24" s="111"/>
      <c r="T24" s="5" t="s">
        <v>136</v>
      </c>
      <c r="U24" t="s">
        <v>134</v>
      </c>
      <c r="V24" t="s">
        <v>135</v>
      </c>
    </row>
    <row r="25" spans="1:22" ht="15" thickBot="1" x14ac:dyDescent="0.35">
      <c r="A25" s="131"/>
      <c r="B25" s="131"/>
      <c r="C25" s="131"/>
      <c r="D25" s="131"/>
      <c r="E25" s="131"/>
      <c r="F25" s="131"/>
      <c r="G25" s="131"/>
      <c r="H25" s="131"/>
      <c r="I25" s="131"/>
      <c r="J25" s="131"/>
      <c r="K25" s="131"/>
    </row>
    <row r="26" spans="1:22" ht="28.2" customHeight="1" thickBot="1" x14ac:dyDescent="0.35">
      <c r="A26" s="154"/>
      <c r="B26" s="38" t="s">
        <v>3</v>
      </c>
      <c r="C26" s="150" t="s">
        <v>115</v>
      </c>
      <c r="D26" s="150"/>
      <c r="E26" s="150"/>
      <c r="F26" s="150"/>
      <c r="G26" s="150"/>
      <c r="H26" s="150"/>
      <c r="I26" s="150"/>
      <c r="J26" s="150"/>
      <c r="K26" s="151"/>
    </row>
    <row r="27" spans="1:22" ht="13.2" customHeight="1" thickBot="1" x14ac:dyDescent="0.35">
      <c r="A27" s="131"/>
      <c r="B27" s="52" t="s">
        <v>4</v>
      </c>
      <c r="C27" s="182" t="s">
        <v>85</v>
      </c>
      <c r="D27" s="184"/>
      <c r="E27" s="182" t="s">
        <v>82</v>
      </c>
      <c r="F27" s="184"/>
      <c r="G27" s="182" t="s">
        <v>83</v>
      </c>
      <c r="H27" s="184"/>
      <c r="I27" s="182" t="s">
        <v>84</v>
      </c>
      <c r="J27" s="183"/>
      <c r="K27" s="184"/>
      <c r="L27" s="5" t="s">
        <v>65</v>
      </c>
      <c r="M27" s="30" t="s">
        <v>85</v>
      </c>
      <c r="N27" s="30" t="s">
        <v>82</v>
      </c>
      <c r="O27" s="30" t="s">
        <v>83</v>
      </c>
      <c r="P27" s="30" t="s">
        <v>84</v>
      </c>
    </row>
    <row r="28" spans="1:22" ht="13.2" customHeight="1" thickBot="1" x14ac:dyDescent="0.35">
      <c r="A28" s="131"/>
      <c r="B28" s="41" t="s">
        <v>59</v>
      </c>
      <c r="C28" s="185" t="s">
        <v>58</v>
      </c>
      <c r="D28" s="186"/>
      <c r="E28" s="185" t="s">
        <v>58</v>
      </c>
      <c r="F28" s="186"/>
      <c r="G28" s="185" t="s">
        <v>58</v>
      </c>
      <c r="H28" s="186"/>
      <c r="I28" s="189" t="s">
        <v>58</v>
      </c>
      <c r="J28" s="189"/>
      <c r="K28" s="190"/>
    </row>
    <row r="29" spans="1:22" s="44" customFormat="1" ht="39" customHeight="1" thickBot="1" x14ac:dyDescent="0.35">
      <c r="A29" s="43"/>
      <c r="B29" s="69" t="s">
        <v>139</v>
      </c>
      <c r="C29" s="69"/>
      <c r="D29" s="69"/>
      <c r="E29" s="69"/>
      <c r="F29" s="69"/>
      <c r="G29" s="69"/>
      <c r="H29" s="69"/>
      <c r="I29" s="69"/>
      <c r="J29" s="69"/>
      <c r="K29" s="69"/>
      <c r="Q29" s="50"/>
    </row>
    <row r="30" spans="1:22" ht="15" thickBot="1" x14ac:dyDescent="0.35">
      <c r="A30" s="31"/>
      <c r="B30" s="34" t="s">
        <v>5</v>
      </c>
      <c r="C30" s="78" t="s">
        <v>116</v>
      </c>
      <c r="D30" s="78"/>
      <c r="E30" s="78"/>
      <c r="F30" s="78"/>
      <c r="G30" s="78"/>
      <c r="H30" s="78"/>
      <c r="I30" s="78"/>
      <c r="J30" s="78"/>
      <c r="K30" s="79"/>
    </row>
    <row r="31" spans="1:22" ht="25.2" customHeight="1" thickBot="1" x14ac:dyDescent="0.35">
      <c r="A31" s="31"/>
      <c r="B31" s="33" t="s">
        <v>42</v>
      </c>
      <c r="C31" s="80" t="s">
        <v>104</v>
      </c>
      <c r="D31" s="80"/>
      <c r="E31" s="81" t="s">
        <v>82</v>
      </c>
      <c r="F31" s="81"/>
      <c r="G31" s="81" t="s">
        <v>83</v>
      </c>
      <c r="H31" s="81"/>
      <c r="I31" s="81" t="s">
        <v>84</v>
      </c>
      <c r="J31" s="81"/>
      <c r="K31" s="82"/>
    </row>
    <row r="32" spans="1:22" ht="15" thickBot="1" x14ac:dyDescent="0.35">
      <c r="A32" s="31"/>
      <c r="B32" s="51" t="s">
        <v>103</v>
      </c>
      <c r="C32" s="83" t="e">
        <f>+E32+G32+I32</f>
        <v>#VALUE!</v>
      </c>
      <c r="D32" s="84"/>
      <c r="E32" s="85" t="s">
        <v>58</v>
      </c>
      <c r="F32" s="85"/>
      <c r="G32" s="85" t="s">
        <v>58</v>
      </c>
      <c r="H32" s="85"/>
      <c r="I32" s="86" t="s">
        <v>58</v>
      </c>
      <c r="J32" s="86"/>
      <c r="K32" s="87"/>
    </row>
    <row r="33" spans="1:17" ht="15" thickBot="1" x14ac:dyDescent="0.35">
      <c r="A33" s="31"/>
      <c r="B33" s="31"/>
      <c r="C33" s="31"/>
      <c r="D33" s="31"/>
      <c r="E33" s="31"/>
      <c r="F33" s="31"/>
      <c r="G33" s="31"/>
      <c r="H33" s="31"/>
      <c r="I33" s="31"/>
      <c r="J33" s="31"/>
      <c r="K33" s="31"/>
    </row>
    <row r="34" spans="1:17" ht="15" thickBot="1" x14ac:dyDescent="0.35">
      <c r="A34" s="154"/>
      <c r="B34" s="39" t="s">
        <v>11</v>
      </c>
      <c r="C34" s="162" t="s">
        <v>117</v>
      </c>
      <c r="D34" s="162"/>
      <c r="E34" s="162"/>
      <c r="F34" s="162"/>
      <c r="G34" s="162"/>
      <c r="H34" s="162"/>
      <c r="I34" s="162"/>
      <c r="J34" s="162"/>
      <c r="K34" s="163"/>
    </row>
    <row r="35" spans="1:17" x14ac:dyDescent="0.3">
      <c r="A35" s="154"/>
      <c r="B35" s="32" t="s">
        <v>7</v>
      </c>
      <c r="C35" s="88" t="s">
        <v>105</v>
      </c>
      <c r="D35" s="89"/>
      <c r="E35" s="89"/>
      <c r="F35" s="89"/>
      <c r="G35" s="89"/>
      <c r="H35" s="90"/>
      <c r="I35" s="170" t="s">
        <v>81</v>
      </c>
      <c r="J35" s="170"/>
      <c r="K35" s="171"/>
    </row>
    <row r="36" spans="1:17" ht="15" thickBot="1" x14ac:dyDescent="0.35">
      <c r="A36" s="154"/>
      <c r="B36" s="28" t="s">
        <v>106</v>
      </c>
      <c r="C36" s="91" t="s">
        <v>65</v>
      </c>
      <c r="D36" s="92"/>
      <c r="E36" s="92"/>
      <c r="F36" s="92"/>
      <c r="G36" s="92"/>
      <c r="H36" s="93"/>
      <c r="I36" s="167" t="str">
        <f>IF(C36=E27,E28,IF(C36=G27,G28*(J21/100)-G32,IF(C36=I27,I28,IF(C36=C27,C28-C32,"Suveskite visą informaciją"))))</f>
        <v>Suveskite visą informaciją</v>
      </c>
      <c r="J36" s="167"/>
      <c r="K36" s="168"/>
      <c r="Q36" s="46"/>
    </row>
    <row r="37" spans="1:17" ht="15" thickBot="1" x14ac:dyDescent="0.35">
      <c r="A37" s="131"/>
      <c r="B37" s="131"/>
      <c r="C37" s="131"/>
      <c r="D37" s="131"/>
      <c r="E37" s="131"/>
      <c r="F37" s="131"/>
      <c r="G37" s="131"/>
      <c r="H37" s="131"/>
      <c r="I37" s="131"/>
      <c r="J37" s="131"/>
      <c r="K37" s="131"/>
    </row>
    <row r="38" spans="1:17" ht="43.95" customHeight="1" thickBot="1" x14ac:dyDescent="0.35">
      <c r="A38" s="154"/>
      <c r="B38" s="39">
        <v>5</v>
      </c>
      <c r="C38" s="150" t="s">
        <v>118</v>
      </c>
      <c r="D38" s="150"/>
      <c r="E38" s="150"/>
      <c r="F38" s="150"/>
      <c r="G38" s="150"/>
      <c r="H38" s="150"/>
      <c r="I38" s="150"/>
      <c r="J38" s="150"/>
      <c r="K38" s="151"/>
    </row>
    <row r="39" spans="1:17" ht="16.95" customHeight="1" x14ac:dyDescent="0.3">
      <c r="A39" s="154"/>
      <c r="B39" s="32" t="s">
        <v>76</v>
      </c>
      <c r="C39" s="40" t="s">
        <v>63</v>
      </c>
      <c r="D39" s="166" t="s">
        <v>68</v>
      </c>
      <c r="E39" s="166"/>
      <c r="F39" s="166"/>
      <c r="G39" s="166"/>
      <c r="H39" s="166"/>
      <c r="I39" s="164" t="s">
        <v>64</v>
      </c>
      <c r="J39" s="164"/>
      <c r="K39" s="165"/>
    </row>
    <row r="40" spans="1:17" x14ac:dyDescent="0.3">
      <c r="A40" s="154"/>
      <c r="B40" s="27" t="s">
        <v>107</v>
      </c>
      <c r="C40" s="16" t="s">
        <v>58</v>
      </c>
      <c r="D40" s="146" t="s">
        <v>97</v>
      </c>
      <c r="E40" s="146"/>
      <c r="F40" s="146"/>
      <c r="G40" s="146"/>
      <c r="H40" s="146"/>
      <c r="I40" s="67" t="e">
        <f>I36/J18*D40</f>
        <v>#VALUE!</v>
      </c>
      <c r="J40" s="67"/>
      <c r="K40" s="68"/>
    </row>
    <row r="41" spans="1:17" x14ac:dyDescent="0.3">
      <c r="A41" s="154"/>
      <c r="B41" s="27" t="s">
        <v>108</v>
      </c>
      <c r="C41" s="16" t="s">
        <v>58</v>
      </c>
      <c r="D41" s="146" t="s">
        <v>97</v>
      </c>
      <c r="E41" s="146"/>
      <c r="F41" s="146"/>
      <c r="G41" s="146"/>
      <c r="H41" s="146"/>
      <c r="I41" s="149" t="e">
        <f>I36/J18*D41</f>
        <v>#VALUE!</v>
      </c>
      <c r="J41" s="147"/>
      <c r="K41" s="148"/>
    </row>
    <row r="42" spans="1:17" x14ac:dyDescent="0.3">
      <c r="A42" s="154"/>
      <c r="B42" s="27" t="s">
        <v>109</v>
      </c>
      <c r="C42" s="16" t="s">
        <v>58</v>
      </c>
      <c r="D42" s="146" t="s">
        <v>97</v>
      </c>
      <c r="E42" s="146"/>
      <c r="F42" s="146"/>
      <c r="G42" s="146"/>
      <c r="H42" s="146"/>
      <c r="I42" s="67" t="e">
        <f>I36/J18*D42</f>
        <v>#VALUE!</v>
      </c>
      <c r="J42" s="147"/>
      <c r="K42" s="148"/>
    </row>
    <row r="43" spans="1:17" x14ac:dyDescent="0.3">
      <c r="A43" s="154"/>
      <c r="B43" s="27" t="s">
        <v>110</v>
      </c>
      <c r="C43" s="16" t="s">
        <v>58</v>
      </c>
      <c r="D43" s="146" t="s">
        <v>97</v>
      </c>
      <c r="E43" s="146"/>
      <c r="F43" s="146"/>
      <c r="G43" s="146"/>
      <c r="H43" s="146"/>
      <c r="I43" s="149" t="e">
        <f>I36/J18*D43</f>
        <v>#VALUE!</v>
      </c>
      <c r="J43" s="147"/>
      <c r="K43" s="148"/>
    </row>
    <row r="44" spans="1:17" x14ac:dyDescent="0.3">
      <c r="A44" s="154"/>
      <c r="B44" s="27" t="s">
        <v>111</v>
      </c>
      <c r="C44" s="16" t="s">
        <v>58</v>
      </c>
      <c r="D44" s="146" t="s">
        <v>97</v>
      </c>
      <c r="E44" s="146"/>
      <c r="F44" s="146"/>
      <c r="G44" s="146"/>
      <c r="H44" s="146"/>
      <c r="I44" s="149" t="e">
        <f>I36/J18*D44</f>
        <v>#VALUE!</v>
      </c>
      <c r="J44" s="147"/>
      <c r="K44" s="148"/>
    </row>
    <row r="45" spans="1:17" ht="15" thickBot="1" x14ac:dyDescent="0.35">
      <c r="A45" s="154"/>
      <c r="B45" s="28" t="s">
        <v>6</v>
      </c>
      <c r="C45" s="16" t="s">
        <v>58</v>
      </c>
      <c r="D45" s="146" t="s">
        <v>97</v>
      </c>
      <c r="E45" s="146"/>
      <c r="F45" s="146"/>
      <c r="G45" s="146"/>
      <c r="H45" s="146"/>
      <c r="I45" s="159" t="e">
        <f>I36/J18*D45</f>
        <v>#VALUE!</v>
      </c>
      <c r="J45" s="160"/>
      <c r="K45" s="161"/>
    </row>
    <row r="46" spans="1:17" ht="15" thickBot="1" x14ac:dyDescent="0.35">
      <c r="A46" s="154"/>
      <c r="B46" s="144" t="s">
        <v>21</v>
      </c>
      <c r="C46" s="145"/>
      <c r="D46" s="58">
        <f>+SUM(D40:H45)</f>
        <v>0</v>
      </c>
      <c r="E46" s="58"/>
      <c r="F46" s="58"/>
      <c r="G46" s="58"/>
      <c r="H46" s="58"/>
      <c r="I46" s="58" t="e">
        <f>I36/J18*D46</f>
        <v>#VALUE!</v>
      </c>
      <c r="J46" s="58"/>
      <c r="K46" s="59"/>
    </row>
    <row r="47" spans="1:17" ht="14.55" customHeight="1" x14ac:dyDescent="0.3">
      <c r="A47" s="31"/>
      <c r="B47" s="35"/>
      <c r="C47" s="35"/>
      <c r="D47" s="36"/>
      <c r="E47" s="36"/>
      <c r="F47" s="36"/>
      <c r="G47" s="36"/>
      <c r="H47" s="36"/>
      <c r="I47" s="36"/>
      <c r="J47" s="36"/>
      <c r="K47" s="36"/>
    </row>
    <row r="48" spans="1:17" ht="30.6" customHeight="1" x14ac:dyDescent="0.3">
      <c r="A48" s="31"/>
      <c r="B48"/>
      <c r="C48" s="188"/>
      <c r="D48" s="188"/>
      <c r="E48" s="188"/>
      <c r="F48" s="188"/>
      <c r="G48" s="188"/>
      <c r="I48" s="181"/>
      <c r="J48" s="181"/>
      <c r="K48" s="181"/>
      <c r="L48" s="131"/>
    </row>
    <row r="49" spans="1:25" x14ac:dyDescent="0.3">
      <c r="A49" s="31"/>
      <c r="B49"/>
      <c r="C49" s="180" t="s">
        <v>16</v>
      </c>
      <c r="D49" s="180"/>
      <c r="E49" s="180"/>
      <c r="F49" s="180"/>
      <c r="G49" s="180"/>
      <c r="H49" s="37"/>
      <c r="I49" s="187" t="s">
        <v>17</v>
      </c>
      <c r="J49" s="187"/>
      <c r="K49" s="187"/>
      <c r="L49" s="131"/>
    </row>
    <row r="50" spans="1:25" x14ac:dyDescent="0.3">
      <c r="A50" s="31"/>
      <c r="B50" s="35"/>
      <c r="C50" s="35"/>
      <c r="D50" s="36"/>
      <c r="E50" s="36"/>
      <c r="F50" s="36"/>
      <c r="G50" s="36"/>
      <c r="H50" s="36"/>
      <c r="I50" s="36"/>
      <c r="J50" s="36"/>
      <c r="K50" s="36"/>
    </row>
    <row r="51" spans="1:25" ht="15" thickBot="1" x14ac:dyDescent="0.35">
      <c r="A51" s="31"/>
      <c r="B51" s="35"/>
      <c r="C51" s="35"/>
      <c r="D51" s="36"/>
      <c r="E51" s="36"/>
      <c r="F51" s="36"/>
      <c r="G51" s="36"/>
      <c r="H51" s="36"/>
      <c r="I51" s="36"/>
      <c r="J51" s="36"/>
      <c r="K51" s="36"/>
    </row>
    <row r="52" spans="1:25" ht="45" customHeight="1" thickBot="1" x14ac:dyDescent="0.35">
      <c r="A52" s="31"/>
      <c r="B52" s="18" t="s">
        <v>13</v>
      </c>
      <c r="C52" s="150" t="s">
        <v>137</v>
      </c>
      <c r="D52" s="150"/>
      <c r="E52" s="150"/>
      <c r="F52" s="150"/>
      <c r="G52" s="150"/>
      <c r="H52" s="150"/>
      <c r="I52" s="150"/>
      <c r="J52" s="150"/>
      <c r="K52" s="151"/>
    </row>
    <row r="53" spans="1:25" ht="44.55" customHeight="1" x14ac:dyDescent="0.3">
      <c r="A53" s="31"/>
      <c r="B53" s="27" t="s">
        <v>112</v>
      </c>
      <c r="C53" s="15" t="s">
        <v>63</v>
      </c>
      <c r="D53" s="191" t="s">
        <v>119</v>
      </c>
      <c r="E53" s="192"/>
      <c r="F53" s="193"/>
      <c r="G53" s="191" t="s">
        <v>120</v>
      </c>
      <c r="H53" s="193"/>
      <c r="I53" s="194" t="s">
        <v>64</v>
      </c>
      <c r="J53" s="194"/>
      <c r="K53" s="195"/>
    </row>
    <row r="54" spans="1:25" x14ac:dyDescent="0.3">
      <c r="A54" s="31"/>
      <c r="B54" s="27" t="s">
        <v>121</v>
      </c>
      <c r="C54" s="16" t="s">
        <v>58</v>
      </c>
      <c r="D54" s="64" t="s">
        <v>58</v>
      </c>
      <c r="E54" s="65"/>
      <c r="F54" s="66"/>
      <c r="G54" s="64" t="s">
        <v>97</v>
      </c>
      <c r="H54" s="66"/>
      <c r="I54" s="67" t="e">
        <f>+I36/J18*G54</f>
        <v>#VALUE!</v>
      </c>
      <c r="J54" s="67"/>
      <c r="K54" s="68"/>
    </row>
    <row r="55" spans="1:25" x14ac:dyDescent="0.3">
      <c r="A55" s="31"/>
      <c r="B55" s="27" t="s">
        <v>122</v>
      </c>
      <c r="C55" s="16" t="s">
        <v>58</v>
      </c>
      <c r="D55" s="64" t="s">
        <v>58</v>
      </c>
      <c r="E55" s="65"/>
      <c r="F55" s="66"/>
      <c r="G55" s="64" t="s">
        <v>97</v>
      </c>
      <c r="H55" s="66"/>
      <c r="I55" s="67" t="e">
        <f>+I36/J18*G55</f>
        <v>#VALUE!</v>
      </c>
      <c r="J55" s="67"/>
      <c r="K55" s="68"/>
    </row>
    <row r="56" spans="1:25" x14ac:dyDescent="0.3">
      <c r="A56" s="31"/>
      <c r="B56" s="27" t="s">
        <v>123</v>
      </c>
      <c r="C56" s="16" t="s">
        <v>58</v>
      </c>
      <c r="D56" s="64" t="s">
        <v>58</v>
      </c>
      <c r="E56" s="65"/>
      <c r="F56" s="66"/>
      <c r="G56" s="64" t="s">
        <v>97</v>
      </c>
      <c r="H56" s="66"/>
      <c r="I56" s="67" t="e">
        <f>+I36/J18*G56</f>
        <v>#VALUE!</v>
      </c>
      <c r="J56" s="67"/>
      <c r="K56" s="68"/>
    </row>
    <row r="57" spans="1:25" x14ac:dyDescent="0.3">
      <c r="A57" s="31"/>
      <c r="B57" s="27" t="s">
        <v>124</v>
      </c>
      <c r="C57" s="16" t="s">
        <v>58</v>
      </c>
      <c r="D57" s="64" t="s">
        <v>58</v>
      </c>
      <c r="E57" s="65"/>
      <c r="F57" s="66"/>
      <c r="G57" s="64" t="s">
        <v>97</v>
      </c>
      <c r="H57" s="66"/>
      <c r="I57" s="67" t="e">
        <f>+I36/J18*G57</f>
        <v>#VALUE!</v>
      </c>
      <c r="J57" s="67"/>
      <c r="K57" s="68"/>
    </row>
    <row r="58" spans="1:25" x14ac:dyDescent="0.3">
      <c r="A58" s="31"/>
      <c r="B58" s="27" t="s">
        <v>125</v>
      </c>
      <c r="C58" s="16" t="s">
        <v>58</v>
      </c>
      <c r="D58" s="64" t="s">
        <v>58</v>
      </c>
      <c r="E58" s="65"/>
      <c r="F58" s="66"/>
      <c r="G58" s="64" t="s">
        <v>97</v>
      </c>
      <c r="H58" s="66"/>
      <c r="I58" s="67" t="e">
        <f>+I36/J18*G58</f>
        <v>#VALUE!</v>
      </c>
      <c r="J58" s="67"/>
      <c r="K58" s="68"/>
    </row>
    <row r="59" spans="1:25" ht="15" thickBot="1" x14ac:dyDescent="0.35">
      <c r="A59" s="31"/>
      <c r="B59" s="28" t="s">
        <v>6</v>
      </c>
      <c r="C59" s="16" t="s">
        <v>58</v>
      </c>
      <c r="D59" s="64" t="s">
        <v>58</v>
      </c>
      <c r="E59" s="65"/>
      <c r="F59" s="66"/>
      <c r="G59" s="64" t="s">
        <v>97</v>
      </c>
      <c r="H59" s="66"/>
      <c r="I59" s="67" t="e">
        <f>+I36/J18*G59</f>
        <v>#VALUE!</v>
      </c>
      <c r="J59" s="67"/>
      <c r="K59" s="68"/>
    </row>
    <row r="60" spans="1:25" ht="15" thickBot="1" x14ac:dyDescent="0.35">
      <c r="A60" s="31"/>
      <c r="B60" s="54" t="s">
        <v>21</v>
      </c>
      <c r="C60" s="55"/>
      <c r="D60" s="55"/>
      <c r="E60" s="55"/>
      <c r="F60" s="56"/>
      <c r="G60" s="57">
        <f>+SUM(G54:H59)</f>
        <v>0</v>
      </c>
      <c r="H60" s="56"/>
      <c r="I60" s="58" t="e">
        <f>+I36/J18*G60</f>
        <v>#VALUE!</v>
      </c>
      <c r="J60" s="58"/>
      <c r="K60" s="59"/>
    </row>
    <row r="61" spans="1:25" x14ac:dyDescent="0.3">
      <c r="A61" s="31"/>
      <c r="B61" s="35"/>
      <c r="C61" s="35"/>
      <c r="D61" s="36"/>
      <c r="E61" s="36"/>
      <c r="F61" s="36"/>
      <c r="G61" s="36"/>
      <c r="H61" s="36"/>
      <c r="I61" s="36"/>
      <c r="J61" s="36"/>
      <c r="K61" s="36"/>
    </row>
    <row r="62" spans="1:25" ht="15" thickBot="1" x14ac:dyDescent="0.35">
      <c r="A62" s="131"/>
      <c r="B62" s="131"/>
      <c r="C62" s="131"/>
      <c r="D62" s="131"/>
      <c r="E62" s="131"/>
      <c r="F62" s="131"/>
      <c r="G62" s="131"/>
      <c r="H62" s="131"/>
      <c r="I62" s="131"/>
      <c r="J62" s="131"/>
      <c r="K62" s="131"/>
      <c r="M62" s="2"/>
      <c r="N62" s="1"/>
      <c r="O62" s="1"/>
      <c r="P62" s="1"/>
      <c r="Q62" s="1"/>
      <c r="R62" s="1"/>
      <c r="S62" s="1"/>
      <c r="T62" s="1"/>
      <c r="U62" s="1"/>
      <c r="V62" s="1"/>
      <c r="W62" s="1"/>
      <c r="X62" s="1"/>
      <c r="Y62" s="1"/>
    </row>
    <row r="63" spans="1:25" ht="27.6" customHeight="1" thickBot="1" x14ac:dyDescent="0.35">
      <c r="A63" s="154"/>
      <c r="B63" s="39" t="s">
        <v>126</v>
      </c>
      <c r="C63" s="150" t="s">
        <v>20</v>
      </c>
      <c r="D63" s="150"/>
      <c r="E63" s="150"/>
      <c r="F63" s="150"/>
      <c r="G63" s="150"/>
      <c r="H63" s="150"/>
      <c r="I63" s="150"/>
      <c r="J63" s="150"/>
      <c r="K63" s="151"/>
      <c r="M63" s="2"/>
      <c r="N63" s="1"/>
      <c r="O63" s="1"/>
      <c r="P63" s="1"/>
      <c r="Q63" s="1"/>
      <c r="R63" s="1"/>
      <c r="S63" s="1"/>
      <c r="T63" s="1"/>
      <c r="U63" s="1"/>
      <c r="V63" s="1"/>
      <c r="W63" s="1"/>
      <c r="X63" s="1"/>
      <c r="Y63" s="1"/>
    </row>
    <row r="64" spans="1:25" x14ac:dyDescent="0.3">
      <c r="A64" s="154"/>
      <c r="B64" s="32" t="s">
        <v>127</v>
      </c>
      <c r="C64" s="152" t="s">
        <v>8</v>
      </c>
      <c r="D64" s="152"/>
      <c r="E64" s="152"/>
      <c r="F64" s="152"/>
      <c r="G64" s="152"/>
      <c r="H64" s="152"/>
      <c r="I64" s="173" t="s">
        <v>58</v>
      </c>
      <c r="J64" s="173"/>
      <c r="K64" s="174"/>
      <c r="M64" s="2"/>
      <c r="N64" s="1"/>
      <c r="O64" s="1"/>
      <c r="P64" s="1"/>
      <c r="Q64" s="1"/>
      <c r="R64" s="1"/>
      <c r="S64" s="1"/>
      <c r="T64" s="1"/>
      <c r="U64" s="1"/>
      <c r="V64" s="1"/>
      <c r="W64" s="1"/>
      <c r="X64" s="1"/>
      <c r="Y64" s="1"/>
    </row>
    <row r="65" spans="1:18" x14ac:dyDescent="0.3">
      <c r="A65" s="154"/>
      <c r="B65" s="27" t="s">
        <v>128</v>
      </c>
      <c r="C65" s="153" t="s">
        <v>9</v>
      </c>
      <c r="D65" s="153"/>
      <c r="E65" s="153"/>
      <c r="F65" s="153"/>
      <c r="G65" s="153"/>
      <c r="H65" s="153"/>
      <c r="I65" s="146" t="s">
        <v>58</v>
      </c>
      <c r="J65" s="146"/>
      <c r="K65" s="175"/>
    </row>
    <row r="66" spans="1:18" x14ac:dyDescent="0.3">
      <c r="A66" s="154"/>
      <c r="B66" s="42" t="s">
        <v>129</v>
      </c>
      <c r="C66" s="143" t="s">
        <v>43</v>
      </c>
      <c r="D66" s="143"/>
      <c r="E66" s="143"/>
      <c r="F66" s="143"/>
      <c r="G66" s="143"/>
      <c r="H66" s="143"/>
      <c r="I66" s="176" t="str">
        <f>+I36</f>
        <v>Suveskite visą informaciją</v>
      </c>
      <c r="J66" s="176"/>
      <c r="K66" s="177"/>
    </row>
    <row r="67" spans="1:18" ht="24" customHeight="1" x14ac:dyDescent="0.3">
      <c r="A67" s="154"/>
      <c r="B67" s="135" t="s">
        <v>130</v>
      </c>
      <c r="C67" s="137" t="s">
        <v>114</v>
      </c>
      <c r="D67" s="138"/>
      <c r="E67" s="138"/>
      <c r="F67" s="138"/>
      <c r="G67" s="138"/>
      <c r="H67" s="139"/>
      <c r="I67" s="128" t="s">
        <v>58</v>
      </c>
      <c r="J67" s="128"/>
      <c r="K67" s="129"/>
    </row>
    <row r="68" spans="1:18" ht="18" customHeight="1" x14ac:dyDescent="0.3">
      <c r="A68" s="154"/>
      <c r="B68" s="136"/>
      <c r="C68" s="140"/>
      <c r="D68" s="141"/>
      <c r="E68" s="141"/>
      <c r="F68" s="141"/>
      <c r="G68" s="141"/>
      <c r="H68" s="142"/>
      <c r="I68" s="128" t="s">
        <v>58</v>
      </c>
      <c r="J68" s="128"/>
      <c r="K68" s="129"/>
    </row>
    <row r="69" spans="1:18" ht="15" thickBot="1" x14ac:dyDescent="0.35">
      <c r="A69" s="154"/>
      <c r="B69" s="28" t="s">
        <v>131</v>
      </c>
      <c r="C69" s="172" t="s">
        <v>44</v>
      </c>
      <c r="D69" s="172"/>
      <c r="E69" s="172"/>
      <c r="F69" s="172"/>
      <c r="G69" s="172"/>
      <c r="H69" s="172"/>
      <c r="I69" s="178" t="s">
        <v>58</v>
      </c>
      <c r="J69" s="178"/>
      <c r="K69" s="179"/>
    </row>
    <row r="70" spans="1:18" x14ac:dyDescent="0.3">
      <c r="A70" s="131"/>
      <c r="B70" s="131"/>
      <c r="C70" s="131"/>
      <c r="D70" s="131"/>
      <c r="E70" s="131"/>
      <c r="F70" s="131"/>
      <c r="G70" s="131"/>
      <c r="H70" s="131"/>
      <c r="I70" s="131"/>
      <c r="J70" s="131"/>
      <c r="K70" s="131"/>
    </row>
    <row r="71" spans="1:18" x14ac:dyDescent="0.3">
      <c r="A71" s="131"/>
      <c r="B71" s="131"/>
      <c r="C71" s="131"/>
      <c r="D71" s="131"/>
      <c r="E71" s="131"/>
      <c r="F71" s="131"/>
      <c r="G71" s="131"/>
      <c r="H71" s="131"/>
      <c r="I71" s="131"/>
      <c r="J71" s="131"/>
      <c r="K71" s="131"/>
    </row>
    <row r="72" spans="1:18" x14ac:dyDescent="0.3">
      <c r="A72" s="131"/>
      <c r="B72" s="72" t="s">
        <v>10</v>
      </c>
      <c r="C72" s="72"/>
      <c r="D72" s="72"/>
      <c r="E72" s="72"/>
      <c r="F72" s="72"/>
      <c r="G72" s="72"/>
      <c r="H72" s="72"/>
      <c r="I72" s="72"/>
      <c r="J72" s="72"/>
      <c r="K72" s="72"/>
    </row>
    <row r="73" spans="1:18" s="13" customFormat="1" ht="31.95" customHeight="1" x14ac:dyDescent="0.25">
      <c r="A73" s="131"/>
      <c r="B73" s="22" t="s">
        <v>2</v>
      </c>
      <c r="C73" s="74" t="s">
        <v>18</v>
      </c>
      <c r="D73" s="74"/>
      <c r="E73" s="74"/>
      <c r="F73" s="74"/>
      <c r="G73" s="74"/>
      <c r="H73" s="74"/>
      <c r="I73" s="74"/>
      <c r="J73" s="74"/>
      <c r="K73" s="74"/>
      <c r="L73" s="20"/>
      <c r="M73" s="20"/>
    </row>
    <row r="74" spans="1:18" s="13" customFormat="1" ht="13.95" customHeight="1" x14ac:dyDescent="0.25">
      <c r="A74" s="131"/>
      <c r="B74" s="22" t="s">
        <v>3</v>
      </c>
      <c r="C74" s="74" t="s">
        <v>113</v>
      </c>
      <c r="D74" s="74"/>
      <c r="E74" s="74"/>
      <c r="F74" s="74"/>
      <c r="G74" s="74"/>
      <c r="H74" s="74"/>
      <c r="I74" s="74"/>
      <c r="J74" s="74"/>
      <c r="K74" s="74"/>
      <c r="L74" s="20"/>
      <c r="M74" s="20"/>
    </row>
    <row r="75" spans="1:18" s="13" customFormat="1" ht="24.6" customHeight="1" x14ac:dyDescent="0.25">
      <c r="A75" s="131"/>
      <c r="B75" s="22" t="s">
        <v>5</v>
      </c>
      <c r="C75" s="74" t="s">
        <v>90</v>
      </c>
      <c r="D75" s="74"/>
      <c r="E75" s="74"/>
      <c r="F75" s="74"/>
      <c r="G75" s="74"/>
      <c r="H75" s="74"/>
      <c r="I75" s="74"/>
      <c r="J75" s="74"/>
      <c r="K75" s="74"/>
      <c r="L75" s="20"/>
      <c r="M75" s="20"/>
    </row>
    <row r="76" spans="1:18" s="13" customFormat="1" ht="23.55" customHeight="1" x14ac:dyDescent="0.25">
      <c r="A76" s="131"/>
      <c r="B76" s="22" t="s">
        <v>11</v>
      </c>
      <c r="C76" s="75" t="s">
        <v>149</v>
      </c>
      <c r="D76" s="75"/>
      <c r="E76" s="75"/>
      <c r="F76" s="75"/>
      <c r="G76" s="75"/>
      <c r="H76" s="75"/>
      <c r="I76" s="75"/>
      <c r="J76" s="75"/>
      <c r="K76" s="75"/>
      <c r="L76" s="20"/>
      <c r="M76" s="20"/>
    </row>
    <row r="77" spans="1:18" s="13" customFormat="1" ht="18" customHeight="1" x14ac:dyDescent="0.25">
      <c r="A77" s="131"/>
      <c r="B77" s="22" t="s">
        <v>12</v>
      </c>
      <c r="C77" s="76" t="s">
        <v>91</v>
      </c>
      <c r="D77" s="76"/>
      <c r="E77" s="76"/>
      <c r="F77" s="76"/>
      <c r="G77" s="76"/>
      <c r="H77" s="76"/>
      <c r="I77" s="76"/>
      <c r="J77" s="76"/>
      <c r="K77" s="76"/>
      <c r="L77" s="21"/>
      <c r="M77" s="21"/>
    </row>
    <row r="78" spans="1:18" s="13" customFormat="1" ht="45" customHeight="1" x14ac:dyDescent="0.25">
      <c r="A78" s="131"/>
      <c r="B78" s="22" t="s">
        <v>13</v>
      </c>
      <c r="C78" s="77" t="s">
        <v>152</v>
      </c>
      <c r="D78" s="77"/>
      <c r="E78" s="77"/>
      <c r="F78" s="77"/>
      <c r="G78" s="77"/>
      <c r="H78" s="77"/>
      <c r="I78" s="77"/>
      <c r="J78" s="77"/>
      <c r="K78" s="77"/>
      <c r="L78" s="20"/>
      <c r="M78" s="20"/>
      <c r="R78" s="49"/>
    </row>
    <row r="79" spans="1:18" ht="15.6" customHeight="1" x14ac:dyDescent="0.3">
      <c r="A79" s="131"/>
      <c r="B79" s="22" t="s">
        <v>14</v>
      </c>
      <c r="C79" s="130" t="s">
        <v>146</v>
      </c>
      <c r="D79" s="130"/>
      <c r="E79" s="130"/>
      <c r="F79" s="130"/>
      <c r="G79" s="130"/>
      <c r="H79" s="130"/>
      <c r="I79" s="130"/>
      <c r="J79" s="130"/>
      <c r="K79" s="130"/>
    </row>
    <row r="80" spans="1:18" ht="15.6" customHeight="1" x14ac:dyDescent="0.3">
      <c r="A80" s="131"/>
      <c r="B80" s="131"/>
      <c r="C80" s="131"/>
      <c r="D80" s="131"/>
      <c r="E80" s="131"/>
      <c r="F80" s="131"/>
      <c r="G80" s="131"/>
      <c r="H80" s="131"/>
      <c r="I80" s="131"/>
      <c r="J80" s="131"/>
      <c r="K80" s="131"/>
    </row>
    <row r="81" spans="1:13" ht="48" customHeight="1" x14ac:dyDescent="0.3">
      <c r="B81" s="73" t="s">
        <v>145</v>
      </c>
      <c r="C81" s="73"/>
      <c r="D81" s="73"/>
      <c r="E81" s="73"/>
      <c r="F81" s="73"/>
      <c r="G81" s="73"/>
      <c r="H81" s="73"/>
      <c r="I81" s="73"/>
      <c r="J81" s="73"/>
      <c r="K81" s="73"/>
      <c r="L81" s="19"/>
      <c r="M81" s="19"/>
    </row>
    <row r="82" spans="1:13" ht="34.200000000000003" customHeight="1" x14ac:dyDescent="0.3">
      <c r="A82" s="131"/>
      <c r="B82" s="131"/>
      <c r="C82" s="181"/>
      <c r="D82" s="181"/>
      <c r="E82" s="181"/>
      <c r="F82" s="181"/>
      <c r="G82" s="181"/>
      <c r="H82" s="169"/>
      <c r="I82" s="181"/>
      <c r="J82" s="181"/>
      <c r="K82" s="131"/>
    </row>
    <row r="83" spans="1:13" x14ac:dyDescent="0.3">
      <c r="A83" s="131"/>
      <c r="B83" s="131"/>
      <c r="C83" s="180" t="s">
        <v>16</v>
      </c>
      <c r="D83" s="180"/>
      <c r="E83" s="180"/>
      <c r="F83" s="180"/>
      <c r="G83" s="180"/>
      <c r="H83" s="169"/>
      <c r="I83" s="180" t="s">
        <v>17</v>
      </c>
      <c r="J83" s="180"/>
      <c r="K83" s="131"/>
    </row>
  </sheetData>
  <mergeCells count="152">
    <mergeCell ref="L48:L49"/>
    <mergeCell ref="I48:K48"/>
    <mergeCell ref="I49:K49"/>
    <mergeCell ref="C49:G49"/>
    <mergeCell ref="C48:G48"/>
    <mergeCell ref="A63:A69"/>
    <mergeCell ref="A38:A46"/>
    <mergeCell ref="A26:A28"/>
    <mergeCell ref="A34:A36"/>
    <mergeCell ref="G28:H28"/>
    <mergeCell ref="I28:K28"/>
    <mergeCell ref="C52:K52"/>
    <mergeCell ref="D53:F53"/>
    <mergeCell ref="G53:H53"/>
    <mergeCell ref="I53:K53"/>
    <mergeCell ref="D54:F54"/>
    <mergeCell ref="G54:H54"/>
    <mergeCell ref="I54:K54"/>
    <mergeCell ref="D55:F55"/>
    <mergeCell ref="G55:H55"/>
    <mergeCell ref="I55:K55"/>
    <mergeCell ref="D56:F56"/>
    <mergeCell ref="G56:H56"/>
    <mergeCell ref="I56:K56"/>
    <mergeCell ref="A70:K71"/>
    <mergeCell ref="A72:A79"/>
    <mergeCell ref="A80:K80"/>
    <mergeCell ref="A82:B83"/>
    <mergeCell ref="K82:K83"/>
    <mergeCell ref="H82:H83"/>
    <mergeCell ref="I35:K35"/>
    <mergeCell ref="C26:K26"/>
    <mergeCell ref="C69:H69"/>
    <mergeCell ref="I64:K64"/>
    <mergeCell ref="I65:K65"/>
    <mergeCell ref="I66:K66"/>
    <mergeCell ref="I68:K68"/>
    <mergeCell ref="I69:K69"/>
    <mergeCell ref="C83:G83"/>
    <mergeCell ref="I83:J83"/>
    <mergeCell ref="C82:G82"/>
    <mergeCell ref="I82:J82"/>
    <mergeCell ref="I27:K27"/>
    <mergeCell ref="C27:D27"/>
    <mergeCell ref="E27:F27"/>
    <mergeCell ref="G27:H27"/>
    <mergeCell ref="C28:D28"/>
    <mergeCell ref="E28:F28"/>
    <mergeCell ref="A11:A24"/>
    <mergeCell ref="A25:K25"/>
    <mergeCell ref="A37:K37"/>
    <mergeCell ref="A62:K62"/>
    <mergeCell ref="A3:F4"/>
    <mergeCell ref="A6:K6"/>
    <mergeCell ref="I7:K10"/>
    <mergeCell ref="A7:E10"/>
    <mergeCell ref="F8:H8"/>
    <mergeCell ref="D44:H44"/>
    <mergeCell ref="I44:K44"/>
    <mergeCell ref="D45:H45"/>
    <mergeCell ref="I45:K45"/>
    <mergeCell ref="C34:K34"/>
    <mergeCell ref="I39:K39"/>
    <mergeCell ref="D39:H39"/>
    <mergeCell ref="D40:H40"/>
    <mergeCell ref="I40:K40"/>
    <mergeCell ref="C38:K38"/>
    <mergeCell ref="I36:K36"/>
    <mergeCell ref="C15:I15"/>
    <mergeCell ref="J15:K15"/>
    <mergeCell ref="C16:I16"/>
    <mergeCell ref="C22:I22"/>
    <mergeCell ref="A1:K1"/>
    <mergeCell ref="A2:K2"/>
    <mergeCell ref="I67:K67"/>
    <mergeCell ref="C74:K74"/>
    <mergeCell ref="C79:K79"/>
    <mergeCell ref="G3:K3"/>
    <mergeCell ref="F9:H9"/>
    <mergeCell ref="F10:H10"/>
    <mergeCell ref="F7:G7"/>
    <mergeCell ref="B67:B68"/>
    <mergeCell ref="C67:H68"/>
    <mergeCell ref="C66:H66"/>
    <mergeCell ref="B46:C46"/>
    <mergeCell ref="D46:H46"/>
    <mergeCell ref="D42:H42"/>
    <mergeCell ref="I42:K42"/>
    <mergeCell ref="D41:H41"/>
    <mergeCell ref="I41:K41"/>
    <mergeCell ref="C63:K63"/>
    <mergeCell ref="C64:H64"/>
    <mergeCell ref="C65:H65"/>
    <mergeCell ref="I46:K46"/>
    <mergeCell ref="D43:H43"/>
    <mergeCell ref="I43:K43"/>
    <mergeCell ref="J22:K22"/>
    <mergeCell ref="C14:I14"/>
    <mergeCell ref="J14:K14"/>
    <mergeCell ref="J13:K13"/>
    <mergeCell ref="C24:I24"/>
    <mergeCell ref="J24:K24"/>
    <mergeCell ref="J16:K16"/>
    <mergeCell ref="C17:I17"/>
    <mergeCell ref="J17:K17"/>
    <mergeCell ref="C18:I18"/>
    <mergeCell ref="J18:K18"/>
    <mergeCell ref="C21:I21"/>
    <mergeCell ref="J20:K20"/>
    <mergeCell ref="J19:K19"/>
    <mergeCell ref="C19:I19"/>
    <mergeCell ref="C20:I20"/>
    <mergeCell ref="J21:K21"/>
    <mergeCell ref="G4:K5"/>
    <mergeCell ref="A5:F5"/>
    <mergeCell ref="B72:K72"/>
    <mergeCell ref="B81:K81"/>
    <mergeCell ref="C73:K73"/>
    <mergeCell ref="C76:K76"/>
    <mergeCell ref="C75:K75"/>
    <mergeCell ref="C77:K77"/>
    <mergeCell ref="C78:K78"/>
    <mergeCell ref="C30:K30"/>
    <mergeCell ref="C31:D31"/>
    <mergeCell ref="E31:F31"/>
    <mergeCell ref="G31:H31"/>
    <mergeCell ref="I31:K31"/>
    <mergeCell ref="C32:D32"/>
    <mergeCell ref="E32:F32"/>
    <mergeCell ref="G32:H32"/>
    <mergeCell ref="I32:K32"/>
    <mergeCell ref="C35:H35"/>
    <mergeCell ref="C36:H36"/>
    <mergeCell ref="C11:K11"/>
    <mergeCell ref="C12:I12"/>
    <mergeCell ref="J12:K12"/>
    <mergeCell ref="C13:I13"/>
    <mergeCell ref="B60:F60"/>
    <mergeCell ref="G60:H60"/>
    <mergeCell ref="I60:K60"/>
    <mergeCell ref="C23:I23"/>
    <mergeCell ref="J23:K23"/>
    <mergeCell ref="D57:F57"/>
    <mergeCell ref="G57:H57"/>
    <mergeCell ref="I57:K57"/>
    <mergeCell ref="D58:F58"/>
    <mergeCell ref="G58:H58"/>
    <mergeCell ref="I58:K58"/>
    <mergeCell ref="D59:F59"/>
    <mergeCell ref="G59:H59"/>
    <mergeCell ref="I59:K59"/>
    <mergeCell ref="B29:K29"/>
  </mergeCells>
  <dataValidations count="2">
    <dataValidation type="list" allowBlank="1" showInputMessage="1" showErrorMessage="1" sqref="C36:H36" xr:uid="{00000000-0002-0000-0000-000000000000}">
      <formula1>$L$27:$P$27</formula1>
    </dataValidation>
    <dataValidation type="list" allowBlank="1" showInputMessage="1" showErrorMessage="1" sqref="J24:K24 J19:K19" xr:uid="{00000000-0002-0000-0000-000001000000}">
      <formula1>$T$24:$V$24</formula1>
    </dataValidation>
  </dataValidations>
  <pageMargins left="0.31496062992125984" right="0.31496062992125984" top="0.35433070866141736" bottom="0.35433070866141736" header="0.31496062992125984" footer="0.31496062992125984"/>
  <pageSetup paperSize="9" scale="90" orientation="portrait" r:id="rId1"/>
  <rowBreaks count="1" manualBreakCount="1">
    <brk id="4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7"/>
  <sheetViews>
    <sheetView topLeftCell="A55" zoomScaleNormal="100" workbookViewId="0">
      <selection activeCell="R64" sqref="R64"/>
    </sheetView>
  </sheetViews>
  <sheetFormatPr defaultRowHeight="14.4" x14ac:dyDescent="0.3"/>
  <cols>
    <col min="1" max="1" width="1.77734375" customWidth="1"/>
    <col min="2" max="2" width="4.77734375" style="23" customWidth="1"/>
    <col min="3" max="3" width="9.5546875" customWidth="1"/>
    <col min="4" max="4" width="9.77734375" customWidth="1"/>
    <col min="5" max="5" width="11" customWidth="1"/>
    <col min="6" max="6" width="11.77734375" customWidth="1"/>
    <col min="8" max="8" width="12.77734375" customWidth="1"/>
    <col min="9" max="9" width="10.77734375" customWidth="1"/>
    <col min="11" max="11" width="10.21875" customWidth="1"/>
    <col min="12" max="12" width="8.77734375" hidden="1" customWidth="1"/>
    <col min="13" max="13" width="12.77734375" hidden="1" customWidth="1"/>
    <col min="14" max="16" width="20.77734375" hidden="1" customWidth="1"/>
  </cols>
  <sheetData>
    <row r="1" spans="1:11" ht="21.6" customHeight="1" x14ac:dyDescent="0.3">
      <c r="A1" s="126" t="s">
        <v>94</v>
      </c>
      <c r="B1" s="126"/>
      <c r="C1" s="126"/>
      <c r="D1" s="126"/>
      <c r="E1" s="126"/>
      <c r="F1" s="126"/>
      <c r="G1" s="126"/>
      <c r="H1" s="126"/>
      <c r="I1" s="126"/>
      <c r="J1" s="126"/>
      <c r="K1" s="126"/>
    </row>
    <row r="2" spans="1:11" x14ac:dyDescent="0.3">
      <c r="A2" s="127" t="s">
        <v>19</v>
      </c>
      <c r="B2" s="127"/>
      <c r="C2" s="127"/>
      <c r="D2" s="127"/>
      <c r="E2" s="127"/>
      <c r="F2" s="127"/>
      <c r="G2" s="127"/>
      <c r="H2" s="127"/>
      <c r="I2" s="127"/>
      <c r="J2" s="127"/>
      <c r="K2" s="127"/>
    </row>
    <row r="3" spans="1:11" ht="45.6" customHeight="1" x14ac:dyDescent="0.3">
      <c r="G3" s="131"/>
      <c r="H3" s="131"/>
      <c r="I3" s="131"/>
      <c r="J3" s="131"/>
      <c r="K3" s="131"/>
    </row>
    <row r="4" spans="1:11" ht="21.6" customHeight="1" x14ac:dyDescent="0.3">
      <c r="F4" s="6"/>
      <c r="G4" s="70" t="s">
        <v>148</v>
      </c>
      <c r="H4" s="70"/>
      <c r="I4" s="70"/>
      <c r="J4" s="70"/>
      <c r="K4" s="70"/>
    </row>
    <row r="5" spans="1:11" ht="34.5" customHeight="1" x14ac:dyDescent="0.3">
      <c r="A5" s="155" t="s">
        <v>147</v>
      </c>
      <c r="B5" s="155"/>
      <c r="C5" s="155"/>
      <c r="D5" s="155"/>
      <c r="E5" s="155"/>
      <c r="F5" s="155"/>
      <c r="G5" s="70"/>
      <c r="H5" s="70"/>
      <c r="I5" s="70"/>
      <c r="J5" s="70"/>
      <c r="K5" s="70"/>
    </row>
    <row r="6" spans="1:11" x14ac:dyDescent="0.3">
      <c r="A6" s="155"/>
      <c r="B6" s="155"/>
      <c r="C6" s="155"/>
      <c r="D6" s="155"/>
      <c r="E6" s="155"/>
      <c r="F6" s="155"/>
    </row>
    <row r="7" spans="1:11" x14ac:dyDescent="0.3">
      <c r="B7" s="216" t="s">
        <v>55</v>
      </c>
      <c r="C7" s="157"/>
      <c r="D7" s="157"/>
      <c r="E7" s="157"/>
      <c r="F7" s="157"/>
      <c r="G7" s="157"/>
      <c r="H7" s="157"/>
      <c r="I7" s="157"/>
      <c r="J7" s="157"/>
      <c r="K7" s="157"/>
    </row>
    <row r="8" spans="1:11" ht="8.5500000000000007" customHeight="1" x14ac:dyDescent="0.3">
      <c r="B8" s="24"/>
      <c r="C8" s="11"/>
      <c r="D8" s="11"/>
      <c r="E8" s="11"/>
      <c r="F8" s="11"/>
      <c r="G8" s="11"/>
      <c r="H8" s="11"/>
      <c r="I8" s="11"/>
      <c r="J8" s="11"/>
      <c r="K8" s="11"/>
    </row>
    <row r="9" spans="1:11" x14ac:dyDescent="0.3">
      <c r="B9" s="24"/>
      <c r="C9" s="11"/>
      <c r="D9" s="11"/>
      <c r="E9" s="11"/>
      <c r="F9" s="134"/>
      <c r="G9" s="134"/>
      <c r="H9" s="29" t="s">
        <v>93</v>
      </c>
      <c r="I9" s="11"/>
      <c r="J9" s="11"/>
      <c r="K9" s="11"/>
    </row>
    <row r="10" spans="1:11" ht="11.55" customHeight="1" x14ac:dyDescent="0.3">
      <c r="B10" s="24"/>
      <c r="C10" s="11"/>
      <c r="D10" s="11"/>
      <c r="E10" s="11"/>
      <c r="F10" s="217" t="s">
        <v>0</v>
      </c>
      <c r="G10" s="217"/>
      <c r="H10" s="12"/>
      <c r="I10" s="11"/>
      <c r="J10" s="11"/>
      <c r="K10" s="11"/>
    </row>
    <row r="11" spans="1:11" x14ac:dyDescent="0.3">
      <c r="B11" s="24"/>
      <c r="C11" s="11"/>
      <c r="D11" s="11"/>
      <c r="E11" s="11"/>
      <c r="F11" s="132"/>
      <c r="G11" s="132"/>
      <c r="H11" s="132"/>
      <c r="I11" s="11"/>
      <c r="J11" s="11"/>
      <c r="K11" s="11"/>
    </row>
    <row r="12" spans="1:11" ht="12.6" customHeight="1" x14ac:dyDescent="0.3">
      <c r="B12" s="24"/>
      <c r="C12" s="11"/>
      <c r="D12" s="11"/>
      <c r="E12" s="11"/>
      <c r="F12" s="133" t="s">
        <v>1</v>
      </c>
      <c r="G12" s="133"/>
      <c r="H12" s="133"/>
      <c r="I12" s="11"/>
      <c r="J12" s="11"/>
      <c r="K12" s="11"/>
    </row>
    <row r="13" spans="1:11" ht="8.5500000000000007" customHeight="1" thickBot="1" x14ac:dyDescent="0.35">
      <c r="B13" s="25"/>
      <c r="C13" s="14"/>
      <c r="D13" s="14"/>
      <c r="E13" s="14"/>
      <c r="F13" s="14"/>
      <c r="G13" s="14"/>
      <c r="H13" s="14"/>
      <c r="I13" s="14"/>
      <c r="J13" s="14"/>
      <c r="K13" s="14"/>
    </row>
    <row r="14" spans="1:11" ht="13.95" customHeight="1" thickBot="1" x14ac:dyDescent="0.35">
      <c r="B14" s="26" t="s">
        <v>45</v>
      </c>
      <c r="C14" s="94" t="s">
        <v>66</v>
      </c>
      <c r="D14" s="95"/>
      <c r="E14" s="95"/>
      <c r="F14" s="95"/>
      <c r="G14" s="95"/>
      <c r="H14" s="95"/>
      <c r="I14" s="95"/>
      <c r="J14" s="95"/>
      <c r="K14" s="96"/>
    </row>
    <row r="15" spans="1:11" ht="13.95" customHeight="1" x14ac:dyDescent="0.3">
      <c r="B15" s="7" t="s">
        <v>36</v>
      </c>
      <c r="C15" s="97" t="s">
        <v>46</v>
      </c>
      <c r="D15" s="97"/>
      <c r="E15" s="97"/>
      <c r="F15" s="97"/>
      <c r="G15" s="97"/>
      <c r="H15" s="98"/>
      <c r="I15" s="98"/>
      <c r="J15" s="99" t="s">
        <v>58</v>
      </c>
      <c r="K15" s="100"/>
    </row>
    <row r="16" spans="1:11" ht="13.95" customHeight="1" x14ac:dyDescent="0.3">
      <c r="B16" s="8" t="s">
        <v>37</v>
      </c>
      <c r="C16" s="101" t="s">
        <v>47</v>
      </c>
      <c r="D16" s="102"/>
      <c r="E16" s="102"/>
      <c r="F16" s="102"/>
      <c r="G16" s="102"/>
      <c r="H16" s="102"/>
      <c r="I16" s="209"/>
      <c r="J16" s="106" t="s">
        <v>58</v>
      </c>
      <c r="K16" s="107"/>
    </row>
    <row r="17" spans="2:16" ht="13.95" customHeight="1" x14ac:dyDescent="0.3">
      <c r="B17" s="8" t="s">
        <v>38</v>
      </c>
      <c r="C17" s="105" t="s">
        <v>48</v>
      </c>
      <c r="D17" s="105"/>
      <c r="E17" s="105"/>
      <c r="F17" s="105"/>
      <c r="G17" s="105"/>
      <c r="H17" s="101"/>
      <c r="I17" s="101"/>
      <c r="J17" s="106" t="s">
        <v>58</v>
      </c>
      <c r="K17" s="107"/>
    </row>
    <row r="18" spans="2:16" ht="13.95" customHeight="1" x14ac:dyDescent="0.3">
      <c r="B18" s="8" t="s">
        <v>39</v>
      </c>
      <c r="C18" s="101" t="s">
        <v>49</v>
      </c>
      <c r="D18" s="102"/>
      <c r="E18" s="102"/>
      <c r="F18" s="102"/>
      <c r="G18" s="102"/>
      <c r="H18" s="102"/>
      <c r="I18" s="102"/>
      <c r="J18" s="106" t="s">
        <v>58</v>
      </c>
      <c r="K18" s="107"/>
    </row>
    <row r="19" spans="2:16" ht="13.95" customHeight="1" x14ac:dyDescent="0.3">
      <c r="B19" s="8" t="s">
        <v>40</v>
      </c>
      <c r="C19" s="105" t="s">
        <v>50</v>
      </c>
      <c r="D19" s="105"/>
      <c r="E19" s="105"/>
      <c r="F19" s="105"/>
      <c r="G19" s="105"/>
      <c r="H19" s="101"/>
      <c r="I19" s="101"/>
      <c r="J19" s="106" t="s">
        <v>58</v>
      </c>
      <c r="K19" s="107"/>
    </row>
    <row r="20" spans="2:16" ht="13.95" customHeight="1" x14ac:dyDescent="0.3">
      <c r="B20" s="9" t="s">
        <v>41</v>
      </c>
      <c r="C20" s="112" t="s">
        <v>101</v>
      </c>
      <c r="D20" s="112"/>
      <c r="E20" s="112"/>
      <c r="F20" s="112"/>
      <c r="G20" s="112"/>
      <c r="H20" s="113"/>
      <c r="I20" s="113"/>
      <c r="J20" s="106" t="s">
        <v>58</v>
      </c>
      <c r="K20" s="107"/>
    </row>
    <row r="21" spans="2:16" ht="13.95" customHeight="1" x14ac:dyDescent="0.3">
      <c r="B21" s="9" t="s">
        <v>51</v>
      </c>
      <c r="C21" s="114" t="s">
        <v>52</v>
      </c>
      <c r="D21" s="114"/>
      <c r="E21" s="114"/>
      <c r="F21" s="114"/>
      <c r="G21" s="114"/>
      <c r="H21" s="115"/>
      <c r="I21" s="115"/>
      <c r="J21" s="106" t="s">
        <v>58</v>
      </c>
      <c r="K21" s="107"/>
      <c r="O21" s="5"/>
    </row>
    <row r="22" spans="2:16" ht="13.95" customHeight="1" x14ac:dyDescent="0.3">
      <c r="B22" s="8" t="s">
        <v>53</v>
      </c>
      <c r="C22" s="101" t="s">
        <v>57</v>
      </c>
      <c r="D22" s="102"/>
      <c r="E22" s="102"/>
      <c r="F22" s="102"/>
      <c r="G22" s="102"/>
      <c r="H22" s="102"/>
      <c r="I22" s="209"/>
      <c r="J22" s="106" t="s">
        <v>58</v>
      </c>
      <c r="K22" s="107"/>
    </row>
    <row r="23" spans="2:16" ht="13.95" customHeight="1" x14ac:dyDescent="0.3">
      <c r="B23" s="9" t="s">
        <v>54</v>
      </c>
      <c r="C23" s="114" t="s">
        <v>61</v>
      </c>
      <c r="D23" s="114"/>
      <c r="E23" s="114"/>
      <c r="F23" s="114"/>
      <c r="G23" s="114"/>
      <c r="H23" s="115"/>
      <c r="I23" s="115"/>
      <c r="J23" s="103" t="s">
        <v>58</v>
      </c>
      <c r="K23" s="104"/>
    </row>
    <row r="24" spans="2:16" ht="28.2" customHeight="1" thickBot="1" x14ac:dyDescent="0.35">
      <c r="B24" s="10" t="s">
        <v>60</v>
      </c>
      <c r="C24" s="210" t="s">
        <v>99</v>
      </c>
      <c r="D24" s="210"/>
      <c r="E24" s="210"/>
      <c r="F24" s="210"/>
      <c r="G24" s="210"/>
      <c r="H24" s="210"/>
      <c r="I24" s="211"/>
      <c r="J24" s="212" t="s">
        <v>58</v>
      </c>
      <c r="K24" s="213"/>
    </row>
    <row r="25" spans="2:16" ht="15" thickBot="1" x14ac:dyDescent="0.35">
      <c r="B25" s="25"/>
      <c r="C25" s="14"/>
      <c r="D25" s="14"/>
      <c r="E25" s="14"/>
      <c r="F25" s="14"/>
      <c r="G25" s="14"/>
      <c r="H25" s="14"/>
      <c r="I25" s="14"/>
      <c r="J25" s="14"/>
      <c r="K25" s="14"/>
    </row>
    <row r="26" spans="2:16" ht="30" customHeight="1" x14ac:dyDescent="0.3">
      <c r="B26" s="17" t="s">
        <v>3</v>
      </c>
      <c r="C26" s="199" t="s">
        <v>100</v>
      </c>
      <c r="D26" s="199"/>
      <c r="E26" s="199"/>
      <c r="F26" s="199"/>
      <c r="G26" s="199"/>
      <c r="H26" s="199"/>
      <c r="I26" s="199"/>
      <c r="J26" s="199"/>
      <c r="K26" s="200"/>
    </row>
    <row r="27" spans="2:16" ht="13.2" customHeight="1" x14ac:dyDescent="0.3">
      <c r="B27" s="8" t="s">
        <v>4</v>
      </c>
      <c r="C27" s="214" t="s">
        <v>85</v>
      </c>
      <c r="D27" s="214"/>
      <c r="E27" s="214" t="s">
        <v>82</v>
      </c>
      <c r="F27" s="214"/>
      <c r="G27" s="214" t="s">
        <v>83</v>
      </c>
      <c r="H27" s="214"/>
      <c r="I27" s="214" t="s">
        <v>84</v>
      </c>
      <c r="J27" s="214"/>
      <c r="K27" s="215"/>
      <c r="L27" s="5" t="s">
        <v>65</v>
      </c>
      <c r="M27" s="30" t="s">
        <v>85</v>
      </c>
      <c r="N27" s="30" t="s">
        <v>82</v>
      </c>
      <c r="O27" s="30" t="s">
        <v>83</v>
      </c>
      <c r="P27" s="30" t="s">
        <v>84</v>
      </c>
    </row>
    <row r="28" spans="2:16" ht="13.2" customHeight="1" thickBot="1" x14ac:dyDescent="0.35">
      <c r="B28" s="10" t="s">
        <v>59</v>
      </c>
      <c r="C28" s="207" t="s">
        <v>96</v>
      </c>
      <c r="D28" s="207"/>
      <c r="E28" s="207" t="s">
        <v>96</v>
      </c>
      <c r="F28" s="207"/>
      <c r="G28" s="207" t="s">
        <v>96</v>
      </c>
      <c r="H28" s="207"/>
      <c r="I28" s="203" t="s">
        <v>96</v>
      </c>
      <c r="J28" s="203"/>
      <c r="K28" s="208"/>
    </row>
    <row r="29" spans="2:16" ht="15" thickBot="1" x14ac:dyDescent="0.35">
      <c r="B29" s="25"/>
      <c r="C29" s="14"/>
      <c r="D29" s="14"/>
      <c r="E29" s="14"/>
      <c r="F29" s="14"/>
      <c r="G29" s="14"/>
      <c r="H29" s="14"/>
      <c r="I29" s="14"/>
      <c r="J29" s="14"/>
      <c r="K29" s="14"/>
    </row>
    <row r="30" spans="2:16" x14ac:dyDescent="0.3">
      <c r="B30" s="18" t="s">
        <v>5</v>
      </c>
      <c r="C30" s="201" t="s">
        <v>56</v>
      </c>
      <c r="D30" s="201"/>
      <c r="E30" s="201"/>
      <c r="F30" s="201"/>
      <c r="G30" s="201"/>
      <c r="H30" s="201"/>
      <c r="I30" s="201"/>
      <c r="J30" s="201"/>
      <c r="K30" s="202"/>
    </row>
    <row r="31" spans="2:16" x14ac:dyDescent="0.3">
      <c r="B31" s="27" t="s">
        <v>42</v>
      </c>
      <c r="C31" s="67" t="s">
        <v>98</v>
      </c>
      <c r="D31" s="67"/>
      <c r="E31" s="67"/>
      <c r="F31" s="67" t="s">
        <v>62</v>
      </c>
      <c r="G31" s="67"/>
      <c r="H31" s="67"/>
      <c r="I31" s="67" t="s">
        <v>81</v>
      </c>
      <c r="J31" s="67"/>
      <c r="K31" s="68"/>
    </row>
    <row r="32" spans="2:16" ht="15" thickBot="1" x14ac:dyDescent="0.35">
      <c r="B32" s="28" t="s">
        <v>69</v>
      </c>
      <c r="C32" s="203" t="s">
        <v>65</v>
      </c>
      <c r="D32" s="203"/>
      <c r="E32" s="203"/>
      <c r="F32" s="203" t="s">
        <v>96</v>
      </c>
      <c r="G32" s="204"/>
      <c r="H32" s="204"/>
      <c r="I32" s="204" t="str">
        <f>IF(C32=E27,E28,IF(C32=G27,G28*(J22/100)+E28-F32,IF(C32=I27,I28,IF(C32=C27,C28-F32,"Suveskite visą informaciją"))))</f>
        <v>Suveskite visą informaciją</v>
      </c>
      <c r="J32" s="204"/>
      <c r="K32" s="205"/>
    </row>
    <row r="33" spans="2:25" ht="15" thickBot="1" x14ac:dyDescent="0.35">
      <c r="B33" s="25"/>
      <c r="C33" s="14"/>
      <c r="D33" s="14"/>
      <c r="E33" s="14"/>
      <c r="F33" s="14"/>
      <c r="G33" s="14"/>
      <c r="H33" s="14"/>
      <c r="I33" s="14"/>
      <c r="J33" s="14"/>
      <c r="K33" s="14"/>
    </row>
    <row r="34" spans="2:25" ht="45.6" customHeight="1" x14ac:dyDescent="0.3">
      <c r="B34" s="18" t="s">
        <v>11</v>
      </c>
      <c r="C34" s="199" t="s">
        <v>67</v>
      </c>
      <c r="D34" s="199"/>
      <c r="E34" s="199"/>
      <c r="F34" s="199"/>
      <c r="G34" s="199"/>
      <c r="H34" s="199"/>
      <c r="I34" s="199"/>
      <c r="J34" s="199"/>
      <c r="K34" s="200"/>
    </row>
    <row r="35" spans="2:25" ht="16.95" customHeight="1" x14ac:dyDescent="0.3">
      <c r="B35" s="27" t="s">
        <v>7</v>
      </c>
      <c r="C35" s="15" t="s">
        <v>63</v>
      </c>
      <c r="D35" s="206" t="s">
        <v>68</v>
      </c>
      <c r="E35" s="206"/>
      <c r="F35" s="206"/>
      <c r="G35" s="206"/>
      <c r="H35" s="206"/>
      <c r="I35" s="194" t="s">
        <v>64</v>
      </c>
      <c r="J35" s="194"/>
      <c r="K35" s="195"/>
    </row>
    <row r="36" spans="2:25" x14ac:dyDescent="0.3">
      <c r="B36" s="27" t="s">
        <v>70</v>
      </c>
      <c r="C36" s="16" t="s">
        <v>58</v>
      </c>
      <c r="D36" s="146" t="s">
        <v>97</v>
      </c>
      <c r="E36" s="146"/>
      <c r="F36" s="146"/>
      <c r="G36" s="146"/>
      <c r="H36" s="146"/>
      <c r="I36" s="67" t="e">
        <f>I32/J21*D36</f>
        <v>#VALUE!</v>
      </c>
      <c r="J36" s="67"/>
      <c r="K36" s="68"/>
    </row>
    <row r="37" spans="2:25" x14ac:dyDescent="0.3">
      <c r="B37" s="27" t="s">
        <v>71</v>
      </c>
      <c r="C37" s="16" t="s">
        <v>58</v>
      </c>
      <c r="D37" s="146" t="s">
        <v>97</v>
      </c>
      <c r="E37" s="146"/>
      <c r="F37" s="146"/>
      <c r="G37" s="146"/>
      <c r="H37" s="146"/>
      <c r="I37" s="149" t="e">
        <f>I32/J21*D37</f>
        <v>#VALUE!</v>
      </c>
      <c r="J37" s="147"/>
      <c r="K37" s="148"/>
    </row>
    <row r="38" spans="2:25" x14ac:dyDescent="0.3">
      <c r="B38" s="27" t="s">
        <v>72</v>
      </c>
      <c r="C38" s="16" t="s">
        <v>58</v>
      </c>
      <c r="D38" s="146" t="s">
        <v>97</v>
      </c>
      <c r="E38" s="146"/>
      <c r="F38" s="146"/>
      <c r="G38" s="146"/>
      <c r="H38" s="146"/>
      <c r="I38" s="67" t="e">
        <f>I32/J21*D38</f>
        <v>#VALUE!</v>
      </c>
      <c r="J38" s="147"/>
      <c r="K38" s="148"/>
    </row>
    <row r="39" spans="2:25" x14ac:dyDescent="0.3">
      <c r="B39" s="27" t="s">
        <v>73</v>
      </c>
      <c r="C39" s="16" t="s">
        <v>58</v>
      </c>
      <c r="D39" s="146" t="s">
        <v>97</v>
      </c>
      <c r="E39" s="146"/>
      <c r="F39" s="146"/>
      <c r="G39" s="146"/>
      <c r="H39" s="146"/>
      <c r="I39" s="149" t="e">
        <f>I32/J21*D39</f>
        <v>#VALUE!</v>
      </c>
      <c r="J39" s="147"/>
      <c r="K39" s="148"/>
    </row>
    <row r="40" spans="2:25" x14ac:dyDescent="0.3">
      <c r="B40" s="27" t="s">
        <v>74</v>
      </c>
      <c r="C40" s="16" t="s">
        <v>58</v>
      </c>
      <c r="D40" s="146" t="s">
        <v>97</v>
      </c>
      <c r="E40" s="146"/>
      <c r="F40" s="146"/>
      <c r="G40" s="146"/>
      <c r="H40" s="146"/>
      <c r="I40" s="149" t="e">
        <f>I32/J21*D40</f>
        <v>#VALUE!</v>
      </c>
      <c r="J40" s="147"/>
      <c r="K40" s="148"/>
    </row>
    <row r="41" spans="2:25" ht="15" thickBot="1" x14ac:dyDescent="0.35">
      <c r="B41" s="28" t="s">
        <v>6</v>
      </c>
      <c r="C41" s="16" t="s">
        <v>58</v>
      </c>
      <c r="D41" s="146" t="s">
        <v>97</v>
      </c>
      <c r="E41" s="146"/>
      <c r="F41" s="146"/>
      <c r="G41" s="146"/>
      <c r="H41" s="146"/>
      <c r="I41" s="159" t="e">
        <f>I32/J21*D41</f>
        <v>#VALUE!</v>
      </c>
      <c r="J41" s="160"/>
      <c r="K41" s="161"/>
    </row>
    <row r="42" spans="2:25" ht="15" thickBot="1" x14ac:dyDescent="0.35">
      <c r="B42" s="144" t="s">
        <v>21</v>
      </c>
      <c r="C42" s="145"/>
      <c r="D42" s="58">
        <f>+SUM(D36:H41)</f>
        <v>0</v>
      </c>
      <c r="E42" s="58"/>
      <c r="F42" s="58"/>
      <c r="G42" s="58"/>
      <c r="H42" s="58"/>
      <c r="I42" s="58" t="e">
        <f>I32/J21*D42</f>
        <v>#VALUE!</v>
      </c>
      <c r="J42" s="58"/>
      <c r="K42" s="59"/>
    </row>
    <row r="43" spans="2:25" ht="15" thickBot="1" x14ac:dyDescent="0.35">
      <c r="B43" s="25"/>
      <c r="C43" s="14"/>
      <c r="D43" s="14"/>
      <c r="E43" s="14"/>
      <c r="F43" s="14"/>
      <c r="G43" s="14"/>
      <c r="H43" s="14"/>
      <c r="I43" s="14"/>
      <c r="J43" s="14"/>
      <c r="K43" s="14"/>
      <c r="M43" s="2"/>
      <c r="N43" s="1"/>
      <c r="O43" s="1"/>
      <c r="P43" s="1"/>
      <c r="Q43" s="1"/>
      <c r="R43" s="1"/>
      <c r="S43" s="1"/>
      <c r="T43" s="1"/>
      <c r="U43" s="1"/>
      <c r="V43" s="1"/>
      <c r="W43" s="1"/>
      <c r="X43" s="1"/>
      <c r="Y43" s="1"/>
    </row>
    <row r="44" spans="2:25" ht="27.6" customHeight="1" x14ac:dyDescent="0.3">
      <c r="B44" s="18" t="s">
        <v>75</v>
      </c>
      <c r="C44" s="199" t="s">
        <v>20</v>
      </c>
      <c r="D44" s="199"/>
      <c r="E44" s="199"/>
      <c r="F44" s="199"/>
      <c r="G44" s="199"/>
      <c r="H44" s="199"/>
      <c r="I44" s="199"/>
      <c r="J44" s="199"/>
      <c r="K44" s="200"/>
      <c r="M44" s="2"/>
      <c r="N44" s="1"/>
      <c r="O44" s="1"/>
      <c r="P44" s="1"/>
      <c r="Q44" s="1"/>
      <c r="R44" s="1"/>
      <c r="S44" s="1"/>
      <c r="T44" s="1"/>
      <c r="U44" s="1"/>
      <c r="V44" s="1"/>
      <c r="W44" s="1"/>
      <c r="X44" s="1"/>
      <c r="Y44" s="1"/>
    </row>
    <row r="45" spans="2:25" x14ac:dyDescent="0.3">
      <c r="B45" s="27" t="s">
        <v>76</v>
      </c>
      <c r="C45" s="153" t="s">
        <v>8</v>
      </c>
      <c r="D45" s="153"/>
      <c r="E45" s="153"/>
      <c r="F45" s="153"/>
      <c r="G45" s="153"/>
      <c r="H45" s="153"/>
      <c r="I45" s="146" t="s">
        <v>58</v>
      </c>
      <c r="J45" s="146"/>
      <c r="K45" s="175"/>
      <c r="M45" s="2"/>
      <c r="N45" s="1"/>
      <c r="O45" s="1"/>
      <c r="P45" s="1"/>
      <c r="Q45" s="1"/>
      <c r="R45" s="1"/>
      <c r="S45" s="1"/>
      <c r="T45" s="1"/>
      <c r="U45" s="1"/>
      <c r="V45" s="1"/>
      <c r="W45" s="1"/>
      <c r="X45" s="1"/>
      <c r="Y45" s="1"/>
    </row>
    <row r="46" spans="2:25" x14ac:dyDescent="0.3">
      <c r="B46" s="27" t="s">
        <v>77</v>
      </c>
      <c r="C46" s="153" t="s">
        <v>9</v>
      </c>
      <c r="D46" s="153"/>
      <c r="E46" s="153"/>
      <c r="F46" s="153"/>
      <c r="G46" s="153"/>
      <c r="H46" s="153"/>
      <c r="I46" s="146" t="s">
        <v>58</v>
      </c>
      <c r="J46" s="146"/>
      <c r="K46" s="175"/>
    </row>
    <row r="47" spans="2:25" x14ac:dyDescent="0.3">
      <c r="B47" s="27" t="s">
        <v>78</v>
      </c>
      <c r="C47" s="153" t="s">
        <v>43</v>
      </c>
      <c r="D47" s="153"/>
      <c r="E47" s="153"/>
      <c r="F47" s="153"/>
      <c r="G47" s="153"/>
      <c r="H47" s="153"/>
      <c r="I47" s="67" t="str">
        <f>+I32</f>
        <v>Suveskite visą informaciją</v>
      </c>
      <c r="J47" s="67"/>
      <c r="K47" s="68"/>
    </row>
    <row r="48" spans="2:25" ht="19.95" customHeight="1" x14ac:dyDescent="0.3">
      <c r="B48" s="135" t="s">
        <v>79</v>
      </c>
      <c r="C48" s="137" t="s">
        <v>87</v>
      </c>
      <c r="D48" s="138"/>
      <c r="E48" s="138"/>
      <c r="F48" s="138"/>
      <c r="G48" s="138"/>
      <c r="H48" s="139"/>
      <c r="I48" s="128" t="s">
        <v>58</v>
      </c>
      <c r="J48" s="128"/>
      <c r="K48" s="129"/>
    </row>
    <row r="49" spans="2:13" ht="20.55" customHeight="1" x14ac:dyDescent="0.3">
      <c r="B49" s="136"/>
      <c r="C49" s="140"/>
      <c r="D49" s="141"/>
      <c r="E49" s="141"/>
      <c r="F49" s="141"/>
      <c r="G49" s="141"/>
      <c r="H49" s="142"/>
      <c r="I49" s="128" t="s">
        <v>58</v>
      </c>
      <c r="J49" s="128"/>
      <c r="K49" s="129"/>
    </row>
    <row r="50" spans="2:13" ht="15" thickBot="1" x14ac:dyDescent="0.35">
      <c r="B50" s="28" t="s">
        <v>80</v>
      </c>
      <c r="C50" s="172" t="s">
        <v>44</v>
      </c>
      <c r="D50" s="172"/>
      <c r="E50" s="172"/>
      <c r="F50" s="172"/>
      <c r="G50" s="172"/>
      <c r="H50" s="172"/>
      <c r="I50" s="178" t="s">
        <v>58</v>
      </c>
      <c r="J50" s="178"/>
      <c r="K50" s="179"/>
    </row>
    <row r="51" spans="2:13" x14ac:dyDescent="0.3">
      <c r="B51" s="25"/>
      <c r="C51" s="14"/>
      <c r="D51" s="14"/>
      <c r="E51" s="14"/>
      <c r="F51" s="14"/>
      <c r="G51" s="14"/>
      <c r="H51" s="14"/>
      <c r="I51" s="14"/>
      <c r="J51" s="14"/>
      <c r="K51" s="14"/>
    </row>
    <row r="52" spans="2:13" x14ac:dyDescent="0.3">
      <c r="B52" s="25"/>
      <c r="C52" s="14"/>
      <c r="D52" s="14"/>
      <c r="E52" s="14"/>
      <c r="F52" s="14"/>
      <c r="G52" s="14"/>
      <c r="H52" s="14"/>
      <c r="I52" s="14"/>
      <c r="J52" s="14"/>
      <c r="K52" s="14"/>
    </row>
    <row r="53" spans="2:13" x14ac:dyDescent="0.3">
      <c r="B53" s="25"/>
      <c r="C53" s="198"/>
      <c r="D53" s="198"/>
      <c r="E53" s="198"/>
      <c r="F53" s="198"/>
      <c r="G53" s="198"/>
      <c r="H53" s="198"/>
      <c r="I53" s="198"/>
      <c r="J53" s="198"/>
      <c r="K53" s="198"/>
    </row>
    <row r="54" spans="2:13" x14ac:dyDescent="0.3">
      <c r="B54" s="72" t="s">
        <v>10</v>
      </c>
      <c r="C54" s="72"/>
      <c r="D54" s="72"/>
      <c r="E54" s="72"/>
      <c r="F54" s="72"/>
      <c r="G54" s="72"/>
      <c r="H54" s="72"/>
      <c r="I54" s="72"/>
      <c r="J54" s="72"/>
      <c r="K54" s="72"/>
    </row>
    <row r="55" spans="2:13" s="13" customFormat="1" ht="39.6" customHeight="1" x14ac:dyDescent="0.25">
      <c r="B55" s="22" t="s">
        <v>2</v>
      </c>
      <c r="C55" s="74" t="s">
        <v>18</v>
      </c>
      <c r="D55" s="74"/>
      <c r="E55" s="74"/>
      <c r="F55" s="74"/>
      <c r="G55" s="74"/>
      <c r="H55" s="74"/>
      <c r="I55" s="74"/>
      <c r="J55" s="74"/>
      <c r="K55" s="74"/>
      <c r="L55" s="20"/>
      <c r="M55" s="20"/>
    </row>
    <row r="56" spans="2:13" s="13" customFormat="1" ht="13.95" customHeight="1" x14ac:dyDescent="0.25">
      <c r="B56" s="22" t="s">
        <v>3</v>
      </c>
      <c r="C56" s="74" t="s">
        <v>89</v>
      </c>
      <c r="D56" s="74"/>
      <c r="E56" s="74"/>
      <c r="F56" s="74"/>
      <c r="G56" s="74"/>
      <c r="H56" s="74"/>
      <c r="I56" s="74"/>
      <c r="J56" s="74"/>
      <c r="K56" s="74"/>
      <c r="L56" s="20"/>
      <c r="M56" s="20"/>
    </row>
    <row r="57" spans="2:13" s="13" customFormat="1" ht="24.6" customHeight="1" x14ac:dyDescent="0.25">
      <c r="B57" s="22" t="s">
        <v>5</v>
      </c>
      <c r="C57" s="74" t="s">
        <v>90</v>
      </c>
      <c r="D57" s="74"/>
      <c r="E57" s="74"/>
      <c r="F57" s="74"/>
      <c r="G57" s="74"/>
      <c r="H57" s="74"/>
      <c r="I57" s="74"/>
      <c r="J57" s="74"/>
      <c r="K57" s="74"/>
      <c r="L57" s="20"/>
      <c r="M57" s="20"/>
    </row>
    <row r="58" spans="2:13" s="13" customFormat="1" ht="29.25" customHeight="1" x14ac:dyDescent="0.25">
      <c r="B58" s="22" t="s">
        <v>11</v>
      </c>
      <c r="C58" s="74" t="s">
        <v>150</v>
      </c>
      <c r="D58" s="74"/>
      <c r="E58" s="74"/>
      <c r="F58" s="74"/>
      <c r="G58" s="74"/>
      <c r="H58" s="74"/>
      <c r="I58" s="74"/>
      <c r="J58" s="74"/>
      <c r="K58" s="74"/>
      <c r="L58" s="20"/>
      <c r="M58" s="20"/>
    </row>
    <row r="59" spans="2:13" s="13" customFormat="1" ht="13.2" customHeight="1" x14ac:dyDescent="0.25">
      <c r="B59" s="22" t="s">
        <v>12</v>
      </c>
      <c r="C59" s="76" t="s">
        <v>91</v>
      </c>
      <c r="D59" s="76"/>
      <c r="E59" s="76"/>
      <c r="F59" s="76"/>
      <c r="G59" s="76"/>
      <c r="H59" s="76"/>
      <c r="I59" s="76"/>
      <c r="J59" s="76"/>
      <c r="K59" s="76"/>
      <c r="L59" s="21"/>
      <c r="M59" s="21"/>
    </row>
    <row r="60" spans="2:13" s="13" customFormat="1" ht="13.95" customHeight="1" x14ac:dyDescent="0.25">
      <c r="B60" s="22" t="s">
        <v>13</v>
      </c>
      <c r="C60" s="74" t="s">
        <v>92</v>
      </c>
      <c r="D60" s="74"/>
      <c r="E60" s="74"/>
      <c r="F60" s="74"/>
      <c r="G60" s="74"/>
      <c r="H60" s="74"/>
      <c r="I60" s="74"/>
      <c r="J60" s="74"/>
      <c r="K60" s="74"/>
      <c r="L60" s="20"/>
      <c r="M60" s="20"/>
    </row>
    <row r="61" spans="2:13" s="13" customFormat="1" ht="27.6" customHeight="1" x14ac:dyDescent="0.25">
      <c r="B61" s="22" t="s">
        <v>14</v>
      </c>
      <c r="C61" s="74" t="s">
        <v>88</v>
      </c>
      <c r="D61" s="74"/>
      <c r="E61" s="74"/>
      <c r="F61" s="74"/>
      <c r="G61" s="74"/>
      <c r="H61" s="74"/>
      <c r="I61" s="74"/>
      <c r="J61" s="74"/>
      <c r="K61" s="74"/>
      <c r="L61" s="20"/>
      <c r="M61" s="20"/>
    </row>
    <row r="62" spans="2:13" ht="15.6" customHeight="1" x14ac:dyDescent="0.3">
      <c r="B62" s="22" t="s">
        <v>15</v>
      </c>
      <c r="C62" s="196" t="s">
        <v>95</v>
      </c>
      <c r="D62" s="196"/>
      <c r="E62" s="196"/>
      <c r="F62" s="196"/>
      <c r="G62" s="196"/>
      <c r="H62" s="196"/>
      <c r="I62" s="196"/>
      <c r="J62" s="196"/>
      <c r="K62" s="196"/>
    </row>
    <row r="63" spans="2:13" ht="15.6" customHeight="1" x14ac:dyDescent="0.3">
      <c r="B63" s="24"/>
      <c r="C63" s="14"/>
      <c r="D63" s="14"/>
      <c r="E63" s="14"/>
      <c r="F63" s="14"/>
      <c r="G63" s="14"/>
      <c r="H63" s="14"/>
      <c r="I63" s="14"/>
      <c r="J63" s="14"/>
      <c r="K63" s="14"/>
    </row>
    <row r="64" spans="2:13" ht="39.6" customHeight="1" x14ac:dyDescent="0.3">
      <c r="B64" s="197" t="s">
        <v>86</v>
      </c>
      <c r="C64" s="197"/>
      <c r="D64" s="197"/>
      <c r="E64" s="197"/>
      <c r="F64" s="197"/>
      <c r="G64" s="197"/>
      <c r="H64" s="197"/>
      <c r="I64" s="197"/>
      <c r="J64" s="197"/>
      <c r="K64" s="197"/>
      <c r="L64" s="19"/>
      <c r="M64" s="19"/>
    </row>
    <row r="66" spans="3:10" x14ac:dyDescent="0.3">
      <c r="C66" s="181"/>
      <c r="D66" s="181"/>
      <c r="E66" s="181"/>
      <c r="F66" s="181"/>
      <c r="G66" s="181"/>
      <c r="H66" s="3"/>
      <c r="I66" s="181"/>
      <c r="J66" s="181"/>
    </row>
    <row r="67" spans="3:10" x14ac:dyDescent="0.3">
      <c r="C67" s="180" t="s">
        <v>16</v>
      </c>
      <c r="D67" s="180"/>
      <c r="E67" s="180"/>
      <c r="F67" s="180"/>
      <c r="G67" s="180"/>
      <c r="H67" s="4"/>
      <c r="I67" s="180" t="s">
        <v>17</v>
      </c>
      <c r="J67" s="180"/>
    </row>
  </sheetData>
  <mergeCells count="93">
    <mergeCell ref="C15:I15"/>
    <mergeCell ref="J15:K15"/>
    <mergeCell ref="A1:K1"/>
    <mergeCell ref="A2:K2"/>
    <mergeCell ref="G3:K3"/>
    <mergeCell ref="G4:K5"/>
    <mergeCell ref="A5:F6"/>
    <mergeCell ref="B7:K7"/>
    <mergeCell ref="F9:G9"/>
    <mergeCell ref="F10:G10"/>
    <mergeCell ref="F11:H11"/>
    <mergeCell ref="F12:H12"/>
    <mergeCell ref="C14:K14"/>
    <mergeCell ref="C16:I16"/>
    <mergeCell ref="J16:K16"/>
    <mergeCell ref="C17:I17"/>
    <mergeCell ref="J17:K17"/>
    <mergeCell ref="C18:I18"/>
    <mergeCell ref="J18:K18"/>
    <mergeCell ref="C19:I19"/>
    <mergeCell ref="J19:K19"/>
    <mergeCell ref="C20:I20"/>
    <mergeCell ref="J20:K20"/>
    <mergeCell ref="C21:I21"/>
    <mergeCell ref="J21:K21"/>
    <mergeCell ref="C28:D28"/>
    <mergeCell ref="E28:F28"/>
    <mergeCell ref="G28:H28"/>
    <mergeCell ref="I28:K28"/>
    <mergeCell ref="C22:I22"/>
    <mergeCell ref="J22:K22"/>
    <mergeCell ref="C23:I23"/>
    <mergeCell ref="J23:K23"/>
    <mergeCell ref="C24:I24"/>
    <mergeCell ref="J24:K24"/>
    <mergeCell ref="C26:K26"/>
    <mergeCell ref="C27:D27"/>
    <mergeCell ref="E27:F27"/>
    <mergeCell ref="G27:H27"/>
    <mergeCell ref="I27:K27"/>
    <mergeCell ref="D37:H37"/>
    <mergeCell ref="I37:K37"/>
    <mergeCell ref="C30:K30"/>
    <mergeCell ref="C31:E31"/>
    <mergeCell ref="F31:H31"/>
    <mergeCell ref="I31:K31"/>
    <mergeCell ref="C32:E32"/>
    <mergeCell ref="F32:H32"/>
    <mergeCell ref="I32:K32"/>
    <mergeCell ref="C34:K34"/>
    <mergeCell ref="D35:H35"/>
    <mergeCell ref="I35:K35"/>
    <mergeCell ref="D36:H36"/>
    <mergeCell ref="I36:K36"/>
    <mergeCell ref="C44:K44"/>
    <mergeCell ref="D38:H38"/>
    <mergeCell ref="I38:K38"/>
    <mergeCell ref="D39:H39"/>
    <mergeCell ref="I39:K39"/>
    <mergeCell ref="D40:H40"/>
    <mergeCell ref="I40:K40"/>
    <mergeCell ref="D41:H41"/>
    <mergeCell ref="I41:K41"/>
    <mergeCell ref="B42:C42"/>
    <mergeCell ref="D42:H42"/>
    <mergeCell ref="I42:K42"/>
    <mergeCell ref="C45:H45"/>
    <mergeCell ref="I45:K45"/>
    <mergeCell ref="C46:H46"/>
    <mergeCell ref="I46:K46"/>
    <mergeCell ref="C47:H47"/>
    <mergeCell ref="I47:K47"/>
    <mergeCell ref="C58:K58"/>
    <mergeCell ref="B48:B49"/>
    <mergeCell ref="C48:H49"/>
    <mergeCell ref="I48:K48"/>
    <mergeCell ref="I49:K49"/>
    <mergeCell ref="C50:H50"/>
    <mergeCell ref="I50:K50"/>
    <mergeCell ref="C53:K53"/>
    <mergeCell ref="B54:K54"/>
    <mergeCell ref="C55:K55"/>
    <mergeCell ref="C56:K56"/>
    <mergeCell ref="C57:K57"/>
    <mergeCell ref="C67:G67"/>
    <mergeCell ref="I67:J67"/>
    <mergeCell ref="C59:K59"/>
    <mergeCell ref="C60:K60"/>
    <mergeCell ref="C61:K61"/>
    <mergeCell ref="C62:K62"/>
    <mergeCell ref="B64:K64"/>
    <mergeCell ref="C66:G66"/>
    <mergeCell ref="I66:J66"/>
  </mergeCells>
  <dataValidations count="1">
    <dataValidation type="list" allowBlank="1" showInputMessage="1" showErrorMessage="1" sqref="C32:E32" xr:uid="{00000000-0002-0000-0100-000000000000}">
      <formula1>$M$27:$P$27</formula1>
    </dataValidation>
  </dataValidations>
  <pageMargins left="0.31496062992125984" right="0.31496062992125984" top="0.35433070866141736" bottom="0.35433070866141736" header="0.31496062992125984" footer="0.31496062992125984"/>
  <pageSetup paperSize="9" scale="90" orientation="portrait" r:id="rId1"/>
  <rowBreaks count="1" manualBreakCount="1">
    <brk id="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2"/>
  <sheetViews>
    <sheetView workbookViewId="0">
      <selection activeCell="D13" sqref="D13"/>
    </sheetView>
  </sheetViews>
  <sheetFormatPr defaultRowHeight="14.4" x14ac:dyDescent="0.3"/>
  <sheetData>
    <row r="1" spans="1:4" x14ac:dyDescent="0.3">
      <c r="A1" t="s">
        <v>22</v>
      </c>
      <c r="C1" t="s">
        <v>24</v>
      </c>
      <c r="D1">
        <v>31</v>
      </c>
    </row>
    <row r="2" spans="1:4" x14ac:dyDescent="0.3">
      <c r="A2" t="s">
        <v>23</v>
      </c>
      <c r="C2" t="s">
        <v>25</v>
      </c>
      <c r="D2">
        <v>28</v>
      </c>
    </row>
    <row r="3" spans="1:4" x14ac:dyDescent="0.3">
      <c r="C3" t="s">
        <v>26</v>
      </c>
      <c r="D3">
        <v>31</v>
      </c>
    </row>
    <row r="4" spans="1:4" x14ac:dyDescent="0.3">
      <c r="C4" t="s">
        <v>27</v>
      </c>
      <c r="D4">
        <v>30</v>
      </c>
    </row>
    <row r="5" spans="1:4" x14ac:dyDescent="0.3">
      <c r="C5" t="s">
        <v>28</v>
      </c>
      <c r="D5">
        <v>31</v>
      </c>
    </row>
    <row r="6" spans="1:4" x14ac:dyDescent="0.3">
      <c r="C6" t="s">
        <v>29</v>
      </c>
      <c r="D6">
        <v>30</v>
      </c>
    </row>
    <row r="7" spans="1:4" x14ac:dyDescent="0.3">
      <c r="C7" t="s">
        <v>30</v>
      </c>
      <c r="D7">
        <v>31</v>
      </c>
    </row>
    <row r="8" spans="1:4" x14ac:dyDescent="0.3">
      <c r="C8" t="s">
        <v>31</v>
      </c>
      <c r="D8">
        <v>31</v>
      </c>
    </row>
    <row r="9" spans="1:4" x14ac:dyDescent="0.3">
      <c r="C9" t="s">
        <v>32</v>
      </c>
      <c r="D9">
        <v>30</v>
      </c>
    </row>
    <row r="10" spans="1:4" x14ac:dyDescent="0.3">
      <c r="C10" t="s">
        <v>33</v>
      </c>
      <c r="D10">
        <v>31</v>
      </c>
    </row>
    <row r="11" spans="1:4" x14ac:dyDescent="0.3">
      <c r="C11" t="s">
        <v>34</v>
      </c>
      <c r="D11">
        <v>30</v>
      </c>
    </row>
    <row r="12" spans="1:4" x14ac:dyDescent="0.3">
      <c r="C12" t="s">
        <v>35</v>
      </c>
      <c r="D12">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(namo pavadinimas 1)</vt:lpstr>
      <vt:lpstr>...</vt:lpstr>
      <vt:lpstr>Sąrašai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dc:creator>
  <cp:lastModifiedBy>Aušra Bartkevičienė</cp:lastModifiedBy>
  <cp:lastPrinted>2020-05-14T13:57:01Z</cp:lastPrinted>
  <dcterms:created xsi:type="dcterms:W3CDTF">2017-02-02T09:13:57Z</dcterms:created>
  <dcterms:modified xsi:type="dcterms:W3CDTF">2026-10-26T07:40:56Z</dcterms:modified>
</cp:coreProperties>
</file>