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onoza\Desktop\"/>
    </mc:Choice>
  </mc:AlternateContent>
  <xr:revisionPtr revIDLastSave="0" documentId="13_ncr:1_{C2BC24A9-BB3D-4624-8DB3-C412E24FAEF8}" xr6:coauthVersionLast="47" xr6:coauthVersionMax="47" xr10:uidLastSave="{00000000-0000-0000-0000-000000000000}"/>
  <bookViews>
    <workbookView xWindow="-120" yWindow="-120" windowWidth="25440" windowHeight="15270" activeTab="2" xr2:uid="{CD53E681-904F-44B0-BEEB-8D58D37BD371}"/>
  </bookViews>
  <sheets>
    <sheet name="INSTALLATIONS" sheetId="6" r:id="rId1"/>
    <sheet name="AIRCRAFT OPERATORS" sheetId="5" r:id="rId2"/>
    <sheet name="MARITIME OPERATORS" sheetId="2" r:id="rId3"/>
    <sheet name="Lapas3" sheetId="4" state="hidden" r:id="rId4"/>
  </sheets>
  <definedNames>
    <definedName name="_xlnm._FilterDatabase" localSheetId="0" hidden="1">INSTALLATIONS!$A$1:$A$70</definedName>
    <definedName name="IšoriniaiDuomenys_1" localSheetId="1" hidden="1">'AIRCRAFT OPERATORS'!$B$2:$E$6</definedName>
    <definedName name="IšoriniaiDuomenys_1" localSheetId="0" hidden="1">INSTALLATIONS!$B$2:$H$70</definedName>
    <definedName name="IšoriniaiDuomenys_1" localSheetId="2" hidden="1">'MARITIME OPERATORS'!$A$2:$F$10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1" i="6" l="1"/>
  <c r="F71" i="6"/>
  <c r="E71" i="6"/>
  <c r="F7" i="5"/>
  <c r="G11" i="2"/>
  <c r="E11" i="2"/>
  <c r="D11" i="2"/>
  <c r="E10" i="2"/>
  <c r="E8" i="2"/>
  <c r="E5" i="2"/>
  <c r="I71" i="6"/>
  <c r="D7" i="5"/>
  <c r="E4" i="2"/>
  <c r="E3" i="2"/>
  <c r="C7" i="5"/>
  <c r="C11" i="2"/>
  <c r="D71" i="6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3EBA6CE-B471-437B-AB74-5566F4D25F79}" keepAlive="1" name="Užklausa - LT-COMPLIANCE-ASSISTANCE-AVIATION-NO-CLOSED-ACC" description="Prisijungimas prie LT-COMPLIANCE-ASSISTANCE-AVIATION-NO-CLOSED-ACC užklausos darbaknygėje." type="5" refreshedVersion="8" background="1" saveData="1">
    <dbPr connection="Provider=Microsoft.Mashup.OleDb.1;Data Source=$Workbook$;Location=LT-COMPLIANCE-ASSISTANCE-AVIATION-NO-CLOSED-ACC;Extended Properties=&quot;&quot;" command="SELECT * FROM [LT-COMPLIANCE-ASSISTANCE-AVIATION-NO-CLOSED-ACC]"/>
  </connection>
  <connection id="2" xr16:uid="{385D4823-6005-4BEF-B4ED-3DB947BE11FB}" keepAlive="1" name="Užklausa - LT-COMPLIANCE-ASSISTANCE-MARITIME" description="Prisijungimas prie LT-COMPLIANCE-ASSISTANCE-MARITIME užklausos darbaknygėje." type="5" refreshedVersion="8" background="1" saveData="1">
    <dbPr connection="Provider=Microsoft.Mashup.OleDb.1;Data Source=$Workbook$;Location=LT-COMPLIANCE-ASSISTANCE-MARITIME;Extended Properties=&quot;&quot;" command="SELECT * FROM [LT-COMPLIANCE-ASSISTANCE-MARITIME]"/>
  </connection>
  <connection id="3" xr16:uid="{1351E7C3-A6F6-413A-9166-5E50C452D33F}" keepAlive="1" name="Užklausa - LT-COMPLIANCE-ASSISTANCE-STATIONNARY-NO-CLOSED-ACC" description="Prisijungimas prie LT-COMPLIANCE-ASSISTANCE-STATIONNARY-NO-CLOSED-ACC užklausos darbaknygėje." type="5" refreshedVersion="8" background="1" saveData="1">
    <dbPr connection="Provider=Microsoft.Mashup.OleDb.1;Data Source=$Workbook$;Location=LT-COMPLIANCE-ASSISTANCE-STATIONNARY-NO-CLOSED-ACC;Extended Properties=&quot;&quot;" command="SELECT * FROM [LT-COMPLIANCE-ASSISTANCE-STATIONNARY-NO-CLOSED-ACC]"/>
  </connection>
</connections>
</file>

<file path=xl/sharedStrings.xml><?xml version="1.0" encoding="utf-8"?>
<sst xmlns="http://schemas.openxmlformats.org/spreadsheetml/2006/main" count="258" uniqueCount="146">
  <si>
    <t>AB DFDS SEAWAYS</t>
  </si>
  <si>
    <t>AB Limarko laivininkystės kompanija</t>
  </si>
  <si>
    <t xml:space="preserve">Astraea Maritime S.A. </t>
  </si>
  <si>
    <t>Stainless 23 Ltd</t>
  </si>
  <si>
    <t>UAB Avion Express</t>
  </si>
  <si>
    <t>UAB GetJet Airlines</t>
  </si>
  <si>
    <t>Heston Airlines, UAB</t>
  </si>
  <si>
    <t>Katilinė, įrenginiai cemento klinkeriui gaminti</t>
  </si>
  <si>
    <t>Katilas, keramikos deginimo krosnis</t>
  </si>
  <si>
    <t>UAB Palemono keramikos gamykla</t>
  </si>
  <si>
    <t>Stiklo lydymo krosnis</t>
  </si>
  <si>
    <t>UAB Kauno stiklas</t>
  </si>
  <si>
    <t>Naftos perdirbimo produktų gamykla</t>
  </si>
  <si>
    <t>AB ORLEN Lietuva</t>
  </si>
  <si>
    <t>Katilinė</t>
  </si>
  <si>
    <t>UAB Grigeo Tissue</t>
  </si>
  <si>
    <t>AB Achema</t>
  </si>
  <si>
    <t>Katilinė, išspaudų džiovykla</t>
  </si>
  <si>
    <t>AB Lifosa</t>
  </si>
  <si>
    <t>AB KN Energies</t>
  </si>
  <si>
    <t>UAB Lietuvos cukraus fabrikas</t>
  </si>
  <si>
    <t>Jonavos RK</t>
  </si>
  <si>
    <t>Mažeikių katilinė</t>
  </si>
  <si>
    <t>Šilutės RK</t>
  </si>
  <si>
    <t>Termofikacinė elektrinė Nr. 2 (E-2)</t>
  </si>
  <si>
    <t>Termofikacinė elektrinė Nr. 3 (E-3)</t>
  </si>
  <si>
    <t>Šiaulių pietinė katilinė</t>
  </si>
  <si>
    <t>Elektrinė</t>
  </si>
  <si>
    <t>Radviliškio miesto katilinė</t>
  </si>
  <si>
    <t>Utenos rajoninė katilinė</t>
  </si>
  <si>
    <t>Tauragės Beržės katilinė</t>
  </si>
  <si>
    <t>Varėnos katilinė</t>
  </si>
  <si>
    <t>Panevėžio RK-2</t>
  </si>
  <si>
    <t>Rokiškio RK</t>
  </si>
  <si>
    <t>Panevėžio RK-1</t>
  </si>
  <si>
    <t>Pasvalio RK</t>
  </si>
  <si>
    <t>Klaipėdos geoterminė jėgainė</t>
  </si>
  <si>
    <t>Petrašiūnų elektrinė</t>
  </si>
  <si>
    <t>AB Kauno energija</t>
  </si>
  <si>
    <t>Pergalės katilinė</t>
  </si>
  <si>
    <t>Šilko katilinė</t>
  </si>
  <si>
    <t>Garliavos katilinė</t>
  </si>
  <si>
    <t>Jurbarko katilinė</t>
  </si>
  <si>
    <t>Druskininkų pramonės katilinė</t>
  </si>
  <si>
    <t>UAB Litesko</t>
  </si>
  <si>
    <t>Vilkaviškio katilinė</t>
  </si>
  <si>
    <t>Luokės katilinė</t>
  </si>
  <si>
    <t>Palangos RK</t>
  </si>
  <si>
    <t>Marijampolės RK</t>
  </si>
  <si>
    <t>Alytaus RK</t>
  </si>
  <si>
    <t>Lietuvos elektrinė</t>
  </si>
  <si>
    <t>Kauno termofikacinė elektrinė</t>
  </si>
  <si>
    <t>Kaišiadorių katilinė</t>
  </si>
  <si>
    <t>Kretingos katilinė Nr. 3</t>
  </si>
  <si>
    <t>Klaipėdos rajoninė katilinė</t>
  </si>
  <si>
    <t>Lypkių rajoninė katilinė</t>
  </si>
  <si>
    <t>Garo katilinė</t>
  </si>
  <si>
    <t>Lentvario katilinė</t>
  </si>
  <si>
    <t>UAB Gren Trakai</t>
  </si>
  <si>
    <t>Žalgirio katilinė</t>
  </si>
  <si>
    <t>Panevėžio termofikacinė elektrinė</t>
  </si>
  <si>
    <t>Kurą deginantys įrenginiai</t>
  </si>
  <si>
    <t>UAB IKEA Industry Lietuva</t>
  </si>
  <si>
    <t>UAB NEO Group</t>
  </si>
  <si>
    <t>Akmens vatos gamybos įrenginiai</t>
  </si>
  <si>
    <t>UAB Paroc</t>
  </si>
  <si>
    <t>Šiluminė katilinė</t>
  </si>
  <si>
    <t>UAB Visagino energija</t>
  </si>
  <si>
    <t>Katilinės ir džiovyklos</t>
  </si>
  <si>
    <t>Jauniūnų dujų kompresorių stotis</t>
  </si>
  <si>
    <t>Suskystintų gamtinių dujų importo terminalo laivas</t>
  </si>
  <si>
    <t>Jėgainė</t>
  </si>
  <si>
    <t>UAB Gren Klaipėda</t>
  </si>
  <si>
    <t>Kieto kuro katilinė</t>
  </si>
  <si>
    <t>Kogeneracinė atliekų deginimo jėgainė</t>
  </si>
  <si>
    <t>Medienos plokščių gamybos įmonė</t>
  </si>
  <si>
    <t>UAB VMG Wood Solutions</t>
  </si>
  <si>
    <t>Naujosios Vilnios rajoninė katilinė Nr. 2 (RK-2)</t>
  </si>
  <si>
    <t>Ateities rajoninė katilinė Nr. 8 (RK-8)</t>
  </si>
  <si>
    <t>Šalčininkų centrinė katilinė</t>
  </si>
  <si>
    <t>Rajoninė katilinė Nr. 7 (RK-7)</t>
  </si>
  <si>
    <t>AB Akmenės cementas</t>
  </si>
  <si>
    <t>AB Panevėžio stiklas</t>
  </si>
  <si>
    <t>AB Grigeo Klaipėda</t>
  </si>
  <si>
    <t>AB Nordic Sugar Kėdainiai</t>
  </si>
  <si>
    <t>UAB Jonavos šilumos tinklai</t>
  </si>
  <si>
    <t>UAB Mažeikių šilumos tinklai</t>
  </si>
  <si>
    <t>UAB Raseinių šilumos tinklai</t>
  </si>
  <si>
    <t>UAB Šilutės šilumos tinklai</t>
  </si>
  <si>
    <t>AB Panevėžio energija</t>
  </si>
  <si>
    <t>Kėdainių RK</t>
  </si>
  <si>
    <t>UAB Kauno kogeneracinė jėgainė</t>
  </si>
  <si>
    <t>UAB Idex Paneriškių</t>
  </si>
  <si>
    <t>UAB Idex Biruliškių</t>
  </si>
  <si>
    <t>AB Amber Grid</t>
  </si>
  <si>
    <t>AB Ignitis gamyba</t>
  </si>
  <si>
    <t>AB Klaipėdos energija</t>
  </si>
  <si>
    <t>UAB Radviliškio šiluma</t>
  </si>
  <si>
    <t>UAB Utenos šilumos tinklai</t>
  </si>
  <si>
    <t>UAB Tauragės šilumos tinklai</t>
  </si>
  <si>
    <t>UAB Varėnos šiluma</t>
  </si>
  <si>
    <t>UAB Plungės šilumos tinklai</t>
  </si>
  <si>
    <t>UAB Vilkaviškio šilumos tinklai</t>
  </si>
  <si>
    <t>UAB Palangos šilumos tinklai</t>
  </si>
  <si>
    <t>UAB Alytaus šilumos tinklai</t>
  </si>
  <si>
    <t>UAB Kauno termofikacijos elektrinė</t>
  </si>
  <si>
    <t>UAB Kaišiadorių šiluma</t>
  </si>
  <si>
    <t>UAB Kretingos šilumos tinklai</t>
  </si>
  <si>
    <t>VĮ Ignalinos atominė elektrinė</t>
  </si>
  <si>
    <t>UAB Gren Akmenė</t>
  </si>
  <si>
    <t>Sąskaitos turėtojas 
(Account holder)</t>
  </si>
  <si>
    <t>Y</t>
  </si>
  <si>
    <t>Orlaivių naudotojų sąskaitos (Aircraft operator holding accounts)</t>
  </si>
  <si>
    <t>Patikrinta
(Verified)*</t>
  </si>
  <si>
    <t>* Y – taip (yes)
   N – ne (no)</t>
  </si>
  <si>
    <t>Jūrų transporto veiklos vykdytojo sąskaitos (Maritime operator holding accounts)</t>
  </si>
  <si>
    <t>Įrenginys
(Installation)</t>
  </si>
  <si>
    <t>CO2 Emissions</t>
  </si>
  <si>
    <t>N2O Emissions</t>
  </si>
  <si>
    <t>PFC Emissions</t>
  </si>
  <si>
    <t>Veiklos vykdytojų sąskaitos (Operator holding accounts)</t>
  </si>
  <si>
    <t>Jūrų transporto veiklos vykdytojo identifikavimo kodas
(Maritime operator ID)</t>
  </si>
  <si>
    <t>Katilinė, amoniako paleidimo katilinės Nr. 1 ir Nr. 2</t>
  </si>
  <si>
    <t>UAB Šalčininkų šilumos tinklai</t>
  </si>
  <si>
    <t>UAB KlasJet**</t>
  </si>
  <si>
    <t>UAB Roquette Amilina</t>
  </si>
  <si>
    <t>UAB Jūrų Agentūra FORSA**</t>
  </si>
  <si>
    <t>AB Miesto gijos</t>
  </si>
  <si>
    <t>UAB Marijampolės šilumos tinklai</t>
  </si>
  <si>
    <t>*** Europos Parlamento ir Tarybos direktyvos 2003/87/EB 3gb straipsnis (Article 3gb of Directive 2003/87/EC of the European Parliament and of the Council )</t>
  </si>
  <si>
    <t>Bendras išmestų teršalų kiekis 
(Full emissions) (t)</t>
  </si>
  <si>
    <t>Taikoma ledo klasės laivams nukrypti leidžianti nuostata
(Ice-class ship derogation is applicable)</t>
  </si>
  <si>
    <t>Orlaivio naudotojo identifikavimo kodas
(Aircraft operator ID)</t>
  </si>
  <si>
    <t>Įrenginio identifikavimo kodas
(Installation ID)</t>
  </si>
  <si>
    <t>Išmestų teršalų kiekis (emissions) (t CO2)
Europos Sąjunga (EU)</t>
  </si>
  <si>
    <t>Išmestų teršalų kiekis (emissions) (t CO2)
Šveicarija (CH)</t>
  </si>
  <si>
    <t>Bendras išmestų teršalų kiekis 
(Full emissions) (t CO2)</t>
  </si>
  <si>
    <t>Sumažintas išmestų teršalų kiekis 
(Reduced emissions) (t CO2)***</t>
  </si>
  <si>
    <t>BEST SEA LINE CO., LIMITED</t>
  </si>
  <si>
    <t>** nepateko į ATL prekybos sistemą 2025 m. (excluded in 2025)</t>
  </si>
  <si>
    <t xml:space="preserve"> </t>
  </si>
  <si>
    <t>Atsisakyta ATL
(Surrendered allowances)</t>
  </si>
  <si>
    <t>Baltnautic Shipmanagement Ltd</t>
  </si>
  <si>
    <t>UAB AGROPROFIT**</t>
  </si>
  <si>
    <t>Hoegh Evi Klaipeda, UAB</t>
  </si>
  <si>
    <t>UAB Šiaulių energija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</si>
</sst>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9"/>
      <color theme="1"/>
      <name val="Aptos Narrow"/>
      <family val="2"/>
      <charset val="186"/>
      <scheme val="minor"/>
    </font>
    <font>
      <b/>
      <sz val="10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charset val="186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/>
        <bgColor theme="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5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3" fontId="10" fillId="0" borderId="0" xfId="0" applyNumberFormat="1" applyFont="1" applyAlignment="1">
      <alignment horizontal="center"/>
    </xf>
    <xf numFmtId="0" fontId="6" fillId="0" borderId="0" xfId="0" applyFont="1"/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7" fillId="0" borderId="1" xfId="0" applyFont="1" applyBorder="1"/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/>
    <xf numFmtId="0" fontId="10" fillId="0" borderId="1" xfId="0" applyFont="1" applyBorder="1" applyAlignment="1">
      <alignment horizontal="center"/>
    </xf>
    <xf numFmtId="3" fontId="10" fillId="0" borderId="1" xfId="0" applyNumberFormat="1" applyFont="1" applyBorder="1" applyAlignment="1">
      <alignment horizontal="center"/>
    </xf>
    <xf numFmtId="0" fontId="10" fillId="0" borderId="8" xfId="0" applyFont="1" applyBorder="1"/>
    <xf numFmtId="0" fontId="10" fillId="0" borderId="2" xfId="0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3" fontId="10" fillId="5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left"/>
    </xf>
    <xf numFmtId="3" fontId="4" fillId="6" borderId="1" xfId="0" applyNumberFormat="1" applyFont="1" applyFill="1" applyBorder="1" applyAlignment="1">
      <alignment horizontal="center"/>
    </xf>
    <xf numFmtId="3" fontId="10" fillId="6" borderId="1" xfId="0" applyNumberFormat="1" applyFont="1" applyFill="1" applyBorder="1" applyAlignment="1">
      <alignment horizontal="center"/>
    </xf>
    <xf numFmtId="3" fontId="10" fillId="5" borderId="7" xfId="0" applyNumberFormat="1" applyFont="1" applyFill="1" applyBorder="1" applyAlignment="1">
      <alignment horizontal="center"/>
    </xf>
    <xf numFmtId="3" fontId="10" fillId="4" borderId="1" xfId="0" applyNumberFormat="1" applyFont="1" applyFill="1" applyBorder="1" applyAlignment="1">
      <alignment horizontal="center"/>
    </xf>
    <xf numFmtId="3" fontId="10" fillId="6" borderId="4" xfId="0" applyNumberFormat="1" applyFont="1" applyFill="1" applyBorder="1" applyAlignment="1">
      <alignment horizontal="center"/>
    </xf>
    <xf numFmtId="3" fontId="10" fillId="7" borderId="2" xfId="0" applyNumberFormat="1" applyFont="1" applyFill="1" applyBorder="1" applyAlignment="1">
      <alignment horizontal="center"/>
    </xf>
    <xf numFmtId="3" fontId="9" fillId="3" borderId="1" xfId="0" applyNumberFormat="1" applyFont="1" applyFill="1" applyBorder="1" applyAlignment="1">
      <alignment horizontal="center"/>
    </xf>
    <xf numFmtId="3" fontId="4" fillId="3" borderId="1" xfId="0" applyNumberFormat="1" applyFont="1" applyFill="1" applyBorder="1" applyAlignment="1">
      <alignment horizontal="center"/>
    </xf>
    <xf numFmtId="3" fontId="4" fillId="5" borderId="1" xfId="0" applyNumberFormat="1" applyFont="1" applyFill="1" applyBorder="1" applyAlignment="1">
      <alignment horizontal="center"/>
    </xf>
    <xf numFmtId="3" fontId="4" fillId="6" borderId="4" xfId="0" applyNumberFormat="1" applyFont="1" applyFill="1" applyBorder="1" applyAlignment="1">
      <alignment horizontal="center"/>
    </xf>
    <xf numFmtId="3" fontId="10" fillId="6" borderId="7" xfId="0" applyNumberFormat="1" applyFont="1" applyFill="1" applyBorder="1" applyAlignment="1">
      <alignment horizontal="center"/>
    </xf>
    <xf numFmtId="3" fontId="10" fillId="0" borderId="9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/>
    </xf>
  </cellXfs>
  <cellStyles count="1">
    <cellStyle name="Įprastas" xfId="0" builtinId="0"/>
  </cellStyles>
  <dxfs count="58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186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charset val="186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186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charset val="186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186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charset val="186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186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charset val="186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186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charset val="186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186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charset val="186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charset val="186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charset val="186"/>
        <scheme val="minor"/>
      </font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charset val="186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charset val="186"/>
        <scheme val="minor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charset val="186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fill>
        <patternFill patternType="solid">
          <fgColor indexed="64"/>
          <bgColor theme="9" tint="0.79998168889431442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numFmt numFmtId="3" formatCode="#,##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ptos Narrow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  <numFmt numFmtId="0" formatCode="General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</dxf>
    <dxf>
      <font>
        <strike val="0"/>
        <outline val="0"/>
        <shadow val="0"/>
        <u val="none"/>
        <vertAlign val="baseline"/>
        <sz val="10"/>
        <name val="Aptos Narrow"/>
        <family val="2"/>
        <scheme val="minor"/>
      </font>
      <alignment horizontal="center" vertical="center" textRotation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šoriniaiDuomenys_1" connectionId="3" xr16:uid="{39FEDDDC-A605-4228-9E54-FBEE1F5FA7C9}" autoFormatId="16" applyNumberFormats="0" applyBorderFormats="0" applyFontFormats="0" applyPatternFormats="0" applyAlignmentFormats="0" applyWidthHeightFormats="0">
  <queryTableRefresh nextId="157" unboundColumnsRight="1">
    <queryTableFields count="8">
      <queryTableField id="10" name="Installation/Aircraft" tableColumnId="10"/>
      <queryTableField id="11" name="Identifier" tableColumnId="11"/>
      <queryTableField id="17" dataBound="0" tableColumnId="17"/>
      <queryTableField id="103" name="2024 CO2 Emissions" tableColumnId="103"/>
      <queryTableField id="104" name="2024 N2O Emissions" tableColumnId="104"/>
      <queryTableField id="105" name="2024 PFC Emissions" tableColumnId="105"/>
      <queryTableField id="106" name="2024 Verified" tableColumnId="106"/>
      <queryTableField id="156" dataBound="0" tableColumnId="1"/>
    </queryTableFields>
    <queryTableDeletedFields count="146">
      <deletedField name="Report Date-Time"/>
      <deletedField name="Registry"/>
      <deletedField name="Phase"/>
      <deletedField name="Applicable Year"/>
      <deletedField name="Start Date"/>
      <deletedField name="Expiry Date"/>
      <deletedField name="Revoc. Date"/>
      <deletedField name="Account"/>
      <deletedField name="I/A"/>
      <deletedField name="First Reporting Year"/>
      <deletedField name="Final Reporting Year"/>
      <deletedField name="Shortage CP-1"/>
      <deletedField name="Sum Emissions"/>
      <deletedField name="Total Surrendered"/>
      <deletedField name="Reporting Requirement"/>
      <deletedField name="COMPLIANCE"/>
      <deletedField name="STATUS"/>
      <deletedField name="Sur. ALLOWANCE_CHAPTER2"/>
      <deletedField name="Sur.ALLOWANCE_CHAPTER3"/>
      <deletedField name="Sur.CHU"/>
      <deletedField name="Sur.CHUA"/>
      <deletedField name="2004 Emissions"/>
      <deletedField name="2004 Verified"/>
      <deletedField name="2005 Emissions"/>
      <deletedField name="2005 Verified"/>
      <deletedField name="2006 Emissions"/>
      <deletedField name="2006 Verified"/>
      <deletedField name="2007 Emissions"/>
      <deletedField name="2007 Verified"/>
      <deletedField name="2008 Emissions"/>
      <deletedField name="2008 Verified"/>
      <deletedField name="2009 Emissions"/>
      <deletedField name="2009 Verified"/>
      <deletedField name="2010 Emissions"/>
      <deletedField name="2010 Verified"/>
      <deletedField name="2011 Emissions"/>
      <deletedField name="2011 Verified"/>
      <deletedField name="2012 CO2 Emissions"/>
      <deletedField name="2012 N2O Emissions"/>
      <deletedField name="2012 PFC Emissions"/>
      <deletedField name="2012 Verified"/>
      <deletedField name="2013 CO2 Emissions"/>
      <deletedField name="2013 N2O Emissions"/>
      <deletedField name="2013 PFC Emissions"/>
      <deletedField name="2013 Verified"/>
      <deletedField name="2013 Excluded"/>
      <deletedField name="2014 CO2 Emissions"/>
      <deletedField name="2014 N2O Emissions"/>
      <deletedField name="2014 PFC Emissions"/>
      <deletedField name="2014 Verified"/>
      <deletedField name="2014 Excluded"/>
      <deletedField name="2015 CO2 Emissions"/>
      <deletedField name="2015 N2O Emissions"/>
      <deletedField name="2015 PFC Emissions"/>
      <deletedField name="2015 Verified"/>
      <deletedField name="2015 Excluded"/>
      <deletedField name="2016 CO2 Emissions"/>
      <deletedField name="2016 N2O Emissions"/>
      <deletedField name="2016 PFC Emissions"/>
      <deletedField name="2016 Verified"/>
      <deletedField name="2016 Excluded"/>
      <deletedField name="2017 CO2 Emissions"/>
      <deletedField name="2017 N2O Emissions"/>
      <deletedField name="2017 PFC Emissions"/>
      <deletedField name="2017 Verified"/>
      <deletedField name="2017 Excluded"/>
      <deletedField name="2018 CO2 Emissions"/>
      <deletedField name="2018 N2O Emissions"/>
      <deletedField name="2018 PFC Emissions"/>
      <deletedField name="2018 Verified"/>
      <deletedField name="2018 Excluded"/>
      <deletedField name="2019 CO2 Emissions"/>
      <deletedField name="2019 N2O Emissions"/>
      <deletedField name="2019 PFC Emissions"/>
      <deletedField name="2019 Verified"/>
      <deletedField name="2019 Excluded"/>
      <deletedField name="2020 CO2 Emissions"/>
      <deletedField name="2020 N2O Emissions"/>
      <deletedField name="2020 PFC Emissions"/>
      <deletedField name="2020 Verified"/>
      <deletedField name="2020 Excluded"/>
      <deletedField name="2021 CO2 Emissions"/>
      <deletedField name="2021 N2O Emissions"/>
      <deletedField name="2021 PFC Emissions"/>
      <deletedField name="2021 Verified"/>
      <deletedField name="2021 Excluded"/>
      <deletedField name="2022 CO2 Emissions"/>
      <deletedField name="2022 N2O Emissions"/>
      <deletedField name="2022 PFC Emissions"/>
      <deletedField name="2022 Verified"/>
      <deletedField name="2022 Excluded"/>
      <deletedField name="2023 CO2 Emissions"/>
      <deletedField name="2023 N2O Emissions"/>
      <deletedField name="2023 PFC Emissions"/>
      <deletedField name="2023 Verified"/>
      <deletedField name="2023 Excluded"/>
      <deletedField name="2024 Excluded"/>
      <deletedField name="2025 CO2 Emissions"/>
      <deletedField name="2025 N2O Emissions"/>
      <deletedField name="2025 PFC Emissions"/>
      <deletedField name="2025 Verified"/>
      <deletedField name="2025 Excluded"/>
      <deletedField name="2026 CO2 Emissions"/>
      <deletedField name="2026 N2O Emissions"/>
      <deletedField name="2026 PFC Emissions"/>
      <deletedField name="2026 Verified"/>
      <deletedField name="2026 Excluded"/>
      <deletedField name="2027 CO2 Emissions"/>
      <deletedField name="2027 N2O Emissions"/>
      <deletedField name="2027 PFC Emissions"/>
      <deletedField name="2027 Verified"/>
      <deletedField name="2027 Excluded"/>
      <deletedField name="2028 CO2 Emissions"/>
      <deletedField name="2028 N2O Emissions"/>
      <deletedField name="2028 PFC Emissions"/>
      <deletedField name="2028 Verified"/>
      <deletedField name="2028 Excluded"/>
      <deletedField name="2029 CO2 Emissions"/>
      <deletedField name="2029 N2O Emissions"/>
      <deletedField name="2029 PFC Emissions"/>
      <deletedField name="2029 Verified"/>
      <deletedField name="2029 Excluded"/>
      <deletedField name="2030 CO2 Emissions"/>
      <deletedField name="2030 N2O Emissions"/>
      <deletedField name="2030 PFC Emissions"/>
      <deletedField name="2030 Verified"/>
      <deletedField name="2030 Excluded"/>
      <deletedField name="Total_remaining_req_P3surrender"/>
      <deletedField name="Total_remaining_req_surrender"/>
      <deletedField name="URID"/>
      <deletedField name="User_Status"/>
      <deletedField name="Contact Surname"/>
      <deletedField name="Contact Name"/>
      <deletedField name="Role"/>
      <deletedField name="Role_Status"/>
      <deletedField name="Suspension Timestamp"/>
      <deletedField name="Restoration Timestamp"/>
      <deletedField name="Telephone number"/>
      <deletedField name="Email"/>
      <deletedField name="AH_anonymisation_date"/>
      <deletedField name="User_Details_anonymisation_date"/>
      <deletedField name="AR_contact_anonymisation_date"/>
      <deletedField name="Permit"/>
      <deletedField name="Account Type"/>
      <deletedField name="Accountholder"/>
      <deletedField name="Acc. Status"/>
    </queryTableDeleted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šoriniaiDuomenys_1" connectionId="1" xr16:uid="{47E9F908-02F8-460A-B54E-446F4F68764E}" autoFormatId="16" applyNumberFormats="0" applyBorderFormats="0" applyFontFormats="0" applyPatternFormats="0" applyAlignmentFormats="0" applyWidthHeightFormats="0">
  <queryTableRefresh nextId="160" unboundColumnsLeft="1" unboundColumnsRight="1">
    <queryTableFields count="6">
      <queryTableField id="155" dataBound="0" tableColumnId="1"/>
      <queryTableField id="17" name="Accountholder" tableColumnId="17"/>
      <queryTableField id="94" name="2024 Emissions" tableColumnId="94"/>
      <queryTableField id="97" name="2024 Emissions CH" tableColumnId="97"/>
      <queryTableField id="98" name="2024 Verified CH" tableColumnId="98"/>
      <queryTableField id="159" dataBound="0" tableColumnId="3"/>
    </queryTableFields>
    <queryTableDeletedFields count="148">
      <deletedField name="Report Date-Time"/>
      <deletedField name="Registry"/>
      <deletedField name="Phase"/>
      <deletedField name="Applicable Year"/>
      <deletedField name="Permit"/>
      <deletedField name="Start Date"/>
      <deletedField name="Expiry Date"/>
      <deletedField name="Revoc. Date"/>
      <deletedField name="Installation/Aircraft"/>
      <deletedField name="Account"/>
      <deletedField name="I/A"/>
      <deletedField name="First Reporting Year"/>
      <deletedField name="Final Reporting Year"/>
      <deletedField name="Shortage CP-1"/>
      <deletedField name="CH Shortage CP-1"/>
      <deletedField name="Sum Emissions"/>
      <deletedField name="Total Surrendered"/>
      <deletedField name="Reporting Requirement"/>
      <deletedField name="COMPLIANCE"/>
      <deletedField name="Sur. ALLOWANCE_CHAPTER2"/>
      <deletedField name="Sur.ALLOWANCE_CHAPTER3"/>
      <deletedField name="Sur.CHU"/>
      <deletedField name="Sur.CHUA"/>
      <deletedField name="2004 Emissions"/>
      <deletedField name="2004 Verified"/>
      <deletedField name="2005 Emissions"/>
      <deletedField name="2005 Verified"/>
      <deletedField name="2006 Emissions"/>
      <deletedField name="2006 Verified"/>
      <deletedField name="2007 Emissions"/>
      <deletedField name="2007 Verified"/>
      <deletedField name="2008 Emissions"/>
      <deletedField name="2008 Verified"/>
      <deletedField name="2009 Emissions"/>
      <deletedField name="2009 Verified"/>
      <deletedField name="2010 Emissions"/>
      <deletedField name="2010 Verified"/>
      <deletedField name="2011 Emissions"/>
      <deletedField name="2011 Verified"/>
      <deletedField name="2012 Emissions"/>
      <deletedField name="2012 Verified"/>
      <deletedField name="2013 Emissions"/>
      <deletedField name="2013 Verified"/>
      <deletedField name="2013 Excluded"/>
      <deletedField name="2014 Emissions"/>
      <deletedField name="2014 Verified"/>
      <deletedField name="2014 Excluded"/>
      <deletedField name="2015 Emissions"/>
      <deletedField name="2015 Verified"/>
      <deletedField name="2015 Excluded"/>
      <deletedField name="2016 Emissions"/>
      <deletedField name="2016 Verified"/>
      <deletedField name="2016 Excluded"/>
      <deletedField name="2017 Emissions"/>
      <deletedField name="2017 Verified"/>
      <deletedField name="2017 Excluded"/>
      <deletedField name="2018 Emissions"/>
      <deletedField name="2018 Verified"/>
      <deletedField name="2018 Excluded"/>
      <deletedField name="2019 Emissions"/>
      <deletedField name="2019 Verified"/>
      <deletedField name="2019 Excluded"/>
      <deletedField name="2020 Emissions"/>
      <deletedField name="2020 Verified"/>
      <deletedField name="2020 Excluded"/>
      <deletedField name="2020 Emissions CH"/>
      <deletedField name="2020 Verified CH"/>
      <deletedField name="2020 Excluded CH"/>
      <deletedField name="2021 Emissions"/>
      <deletedField name="2021 Verified"/>
      <deletedField name="2021 Excluded"/>
      <deletedField name="2021 Emissions CH"/>
      <deletedField name="2021 Verified CH"/>
      <deletedField name="2021 Excluded CH"/>
      <deletedField name="2022 Emissions"/>
      <deletedField name="2022 Verified"/>
      <deletedField name="2022 Excluded"/>
      <deletedField name="2022 Emissions CH"/>
      <deletedField name="2022 Verified CH"/>
      <deletedField name="2022 Excluded CH"/>
      <deletedField name="2023 Emissions"/>
      <deletedField name="2023 Verified"/>
      <deletedField name="2023 Excluded"/>
      <deletedField name="2023 Emissions CH"/>
      <deletedField name="2023 Verified CH"/>
      <deletedField name="2023 Excluded CH"/>
      <deletedField name="2024 Excluded"/>
      <deletedField name="2024 Excluded CH"/>
      <deletedField name="2025 Emissions"/>
      <deletedField name="2025 Verified"/>
      <deletedField name="2025 Excluded"/>
      <deletedField name="2025 Emissions CH"/>
      <deletedField name="2025 Verified CH"/>
      <deletedField name="2025 Excluded CH"/>
      <deletedField name="2026 Emissions"/>
      <deletedField name="2026 Verified"/>
      <deletedField name="2026 Excluded"/>
      <deletedField name="2026 Emissions CH"/>
      <deletedField name="2026 Verified CH"/>
      <deletedField name="2026 Excluded CH"/>
      <deletedField name="2027 Emissions"/>
      <deletedField name="2027 Verified"/>
      <deletedField name="2027 Excluded"/>
      <deletedField name="2027 Emissions CH"/>
      <deletedField name="2027 Verified CH"/>
      <deletedField name="2027 Excluded CH"/>
      <deletedField name="2028 Emissions"/>
      <deletedField name="2028 Verified"/>
      <deletedField name="2028 Excluded"/>
      <deletedField name="2028 Emissions CH"/>
      <deletedField name="2028 Verified CH"/>
      <deletedField name="2028 Excluded CH"/>
      <deletedField name="2029 Emissions"/>
      <deletedField name="2029 Verified"/>
      <deletedField name="2029 Excluded"/>
      <deletedField name="2029 Emissions CH"/>
      <deletedField name="2029 Verified CH"/>
      <deletedField name="2029 Excluded CH"/>
      <deletedField name="2030 Emissions"/>
      <deletedField name="2030 Verified"/>
      <deletedField name="2030 Excluded"/>
      <deletedField name="2030 Emissions CH"/>
      <deletedField name="2030 Verified CH"/>
      <deletedField name="2030 Excluded CH"/>
      <deletedField name="EU_Total_remaining_req_P3surrender"/>
      <deletedField name="EU_Total_remaining_req_surrender"/>
      <deletedField name="CH_Total_remaining_req_P3surrender"/>
      <deletedField name="CH_Total_remaining_req_surrender"/>
      <deletedField name="URID"/>
      <deletedField name="User_Status"/>
      <deletedField name="Contact Surname"/>
      <deletedField name="Contact Name"/>
      <deletedField name="Role"/>
      <deletedField name="Role_Status"/>
      <deletedField name="Suspension Timestamp"/>
      <deletedField name="Restoration Timestamp"/>
      <deletedField name="Telephone number"/>
      <deletedField name="Email"/>
      <deletedField name="AH_anonymisation_date"/>
      <deletedField name="User_Details_anonymisation_date"/>
      <deletedField name="AR_contact_anonymisation_date"/>
      <deletedField name="COMPLIANCE_CH"/>
      <deletedField name="STATUS_CH"/>
      <deletedField name="STATUS"/>
      <deletedField name="Acc. Status"/>
      <deletedField name="Account Type"/>
      <deletedField name="Identifier"/>
      <deletedField name="2024 Verified"/>
    </queryTableDeleted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IšoriniaiDuomenys_1" connectionId="2" xr16:uid="{93871F91-8529-4EF3-A875-C071AAF9D1CF}" autoFormatId="16" applyNumberFormats="0" applyBorderFormats="0" applyFontFormats="0" applyPatternFormats="0" applyAlignmentFormats="0" applyWidthHeightFormats="0">
  <queryTableRefresh nextId="69" unboundColumnsRight="1">
    <queryTableFields count="7">
      <queryTableField id="6" name="Shipping Company Name" tableColumnId="6"/>
      <queryTableField id="7" name="Identifier" tableColumnId="7"/>
      <queryTableField id="24" name="2024 CO2 Full Emissions" tableColumnId="24"/>
      <queryTableField id="66" dataBound="0" tableColumnId="3"/>
      <queryTableField id="25" name="2024 CO2 Emissions After Ice-class Derogation" tableColumnId="25"/>
      <queryTableField id="26" name="2024 Verified" tableColumnId="26"/>
      <queryTableField id="68" dataBound="0" tableColumnId="1"/>
    </queryTableFields>
    <queryTableDeletedFields count="59">
      <deletedField name="AH_anonymisation_date"/>
      <deletedField name="User_Details_anonymisation_date"/>
      <deletedField name="AR_contact_anonymisation_date"/>
      <deletedField name="Telephone number"/>
      <deletedField name="Suspension Timestamp"/>
      <deletedField name="Restoration Timestamp"/>
      <deletedField name="Role"/>
      <deletedField name="Report Date-Time"/>
      <deletedField name="Phase"/>
      <deletedField name="Applicable Year"/>
      <deletedField name="User_Status"/>
      <deletedField name="Contact Surname"/>
      <deletedField name="Contact Name"/>
      <deletedField name="Role_Status"/>
      <deletedField name="Email"/>
      <deletedField name="URID"/>
      <deletedField name="2025 CO2 Emissions"/>
      <deletedField name="2025 Verified"/>
      <deletedField name="2025 Excluded"/>
      <deletedField name="2026 CO2 Emissions"/>
      <deletedField name="2026 N2O Emissions"/>
      <deletedField name="2026 Verified"/>
      <deletedField name="2026 Excluded"/>
      <deletedField name="2027 CO2 Emissions"/>
      <deletedField name="2027 N2O Emissions"/>
      <deletedField name="2027 Verified"/>
      <deletedField name="2027 Excluded"/>
      <deletedField name="2028 CO2 Emissions"/>
      <deletedField name="2028 N2O Emissions"/>
      <deletedField name="2028 Verified"/>
      <deletedField name="2028 Excluded"/>
      <deletedField name="2029 CO2 Emissions"/>
      <deletedField name="2029 N2O Emissions"/>
      <deletedField name="2029 Verified"/>
      <deletedField name="2029 Excluded"/>
      <deletedField name="2030 CO2 Emissions"/>
      <deletedField name="2030 N2O Emissions"/>
      <deletedField name="2030 Verified"/>
      <deletedField name="2030 Excluded"/>
      <deletedField name="Final Reporting Year"/>
      <deletedField name="First Reporting Year"/>
      <deletedField name="I/A/M"/>
      <deletedField name="Sur. ALLOWANCE_CHAPTER2"/>
      <deletedField name="Sur.ALLOWANCE_CHAPTER3"/>
      <deletedField name="Sur.CHU"/>
      <deletedField name="Sur.CHUA"/>
      <deletedField name="2024 Excluded"/>
      <deletedField name="Registry"/>
      <deletedField name="IMO Number"/>
      <deletedField name="Account"/>
      <deletedField name="Sum Emissions (after ice-class derogation and application of phase-in percentages)"/>
      <deletedField name="Total Surrendered"/>
      <deletedField name="Reporting Requirement"/>
      <deletedField name="Account Type"/>
      <deletedField name="Acc. Status"/>
      <deletedField name="COMPLIANCE"/>
      <deletedField name="STATUS"/>
      <deletedField name="Total_remaining_req_surrender"/>
      <deletedField name="Accountholder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99F01CD-2248-4195-825C-62B3E3345E27}" name="LT_COMPLIANCE_ASSISTANCE_STATIONNARY_NO_CLOSED_ACC" displayName="LT_COMPLIANCE_ASSISTANCE_STATIONNARY_NO_CLOSED_ACC" ref="B2:I71" tableType="queryTable" totalsRowCount="1" headerRowDxfId="57" dataDxfId="56" totalsRowDxfId="55">
  <autoFilter ref="B2:I70" xr:uid="{099F01CD-2248-4195-825C-62B3E3345E27}"/>
  <sortState xmlns:xlrd2="http://schemas.microsoft.com/office/spreadsheetml/2017/richdata2" ref="B3:I70">
    <sortCondition ref="C2:C70"/>
  </sortState>
  <tableColumns count="8">
    <tableColumn id="10" xr3:uid="{5C050B8A-CB5F-4CC6-809A-791D329E4459}" uniqueName="10" name="Įrenginys_x000a_(Installation)" queryTableFieldId="10" dataDxfId="54" totalsRowDxfId="53"/>
    <tableColumn id="11" xr3:uid="{D9F2BB9B-DA17-406E-942E-4CA858DEFC15}" uniqueName="11" name="Įrenginio identifikavimo kodas_x000a_(Installation ID)" queryTableFieldId="11" dataDxfId="52" totalsRowDxfId="51"/>
    <tableColumn id="17" xr3:uid="{7CA5E6B8-C1B6-4AF3-BC7A-44481634C346}" uniqueName="17" name="Bendras išmestų teršalų kiekis _x000a_(Full emissions) (t)" totalsRowFunction="custom" queryTableFieldId="17" dataDxfId="50" totalsRowDxfId="49">
      <totalsRowFormula>SUM(D3:D70)</totalsRowFormula>
    </tableColumn>
    <tableColumn id="103" xr3:uid="{83D52EAB-BB84-4E78-BE92-A805E54FE1EF}" uniqueName="103" name="CO2 Emissions" totalsRowFunction="custom" queryTableFieldId="103" dataDxfId="48" totalsRowDxfId="47">
      <totalsRowFormula>SUM(E3:E70)</totalsRowFormula>
    </tableColumn>
    <tableColumn id="104" xr3:uid="{23481DE4-DC78-484B-877B-3F494BF216CD}" uniqueName="104" name="N2O Emissions" totalsRowFunction="custom" queryTableFieldId="104" dataDxfId="46" totalsRowDxfId="45">
      <totalsRowFormula>SUM(F3:F70)</totalsRowFormula>
    </tableColumn>
    <tableColumn id="105" xr3:uid="{7503173E-4CDA-426D-9C02-53A012E12C55}" uniqueName="105" name="PFC Emissions" totalsRowFunction="custom" queryTableFieldId="105" dataDxfId="44" totalsRowDxfId="43">
      <totalsRowFormula>SUM(G3:G70)</totalsRowFormula>
    </tableColumn>
    <tableColumn id="106" xr3:uid="{B7EF5D0A-5E03-4CB6-84E5-2B49057BB88A}" uniqueName="106" name="Patikrinta_x000a_(Verified)*" queryTableFieldId="106" dataDxfId="42" totalsRowDxfId="41"/>
    <tableColumn id="1" xr3:uid="{894629AB-67EA-4C9A-BFF4-B80666CE8943}" uniqueName="1" name="Atsisakyta ATL_x000a_(Surrendered allowances)" totalsRowFunction="custom" queryTableFieldId="156" dataDxfId="40" totalsRowDxfId="39">
      <totalsRowFormula>SUM(I3:I70)</totalsRowFormula>
    </tableColumn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4275D42-AF81-40FC-A903-388CCE528DBD}" name="LT_COMPLIANCE_ASSISTANCE_AVIATION_NO_CLOSED_ACC" displayName="LT_COMPLIANCE_ASSISTANCE_AVIATION_NO_CLOSED_ACC" ref="A2:F7" tableType="queryTable" totalsRowCount="1" headerRowDxfId="38" dataDxfId="36" totalsRowDxfId="34" headerRowBorderDxfId="37" tableBorderDxfId="35" totalsRowBorderDxfId="33">
  <autoFilter ref="A2:F6" xr:uid="{94275D42-AF81-40FC-A903-388CCE528DBD}"/>
  <tableColumns count="6">
    <tableColumn id="1" xr3:uid="{35FC49A2-4DDC-4DBC-9E62-F26F651A3369}" uniqueName="1" name="Sąskaitos turėtojas _x000a_(Account holder)" queryTableFieldId="155" dataDxfId="32" totalsRowDxfId="31"/>
    <tableColumn id="17" xr3:uid="{FFD051FC-9227-4207-A2FF-48BE4D30E1F0}" uniqueName="17" name="Orlaivio naudotojo identifikavimo kodas_x000a_(Aircraft operator ID)" queryTableFieldId="17" dataDxfId="30" totalsRowDxfId="29"/>
    <tableColumn id="94" xr3:uid="{630A83C4-3B11-4A22-8AC1-279EEE627FE0}" uniqueName="94" name="Išmestų teršalų kiekis (emissions) (t CO2)_x000a_Europos Sąjunga (EU)" totalsRowFunction="custom" queryTableFieldId="94" dataDxfId="28" totalsRowDxfId="27">
      <totalsRowFormula>SUM(C3:C6)</totalsRowFormula>
    </tableColumn>
    <tableColumn id="97" xr3:uid="{04839F2D-1D37-4142-98E6-17CE86D036EB}" uniqueName="97" name="Išmestų teršalų kiekis (emissions) (t CO2)_x000a_Šveicarija (CH)" totalsRowFunction="custom" queryTableFieldId="97" dataDxfId="26" totalsRowDxfId="25">
      <totalsRowFormula>SUM(D3:D6)</totalsRowFormula>
    </tableColumn>
    <tableColumn id="98" xr3:uid="{92C52585-FDD0-4433-AB32-0749216A9F4A}" uniqueName="98" name="Patikrinta_x000a_(Verified)*" queryTableFieldId="98" dataDxfId="24" totalsRowDxfId="23"/>
    <tableColumn id="3" xr3:uid="{C9BCD1EB-E1E8-4BD1-B6EF-C6D789B4393A}" uniqueName="3" name="Atsisakyta ATL_x000a_(Surrendered allowances)" totalsRowFunction="custom" queryTableFieldId="159" dataDxfId="22" totalsRowDxfId="21">
      <totalsRowFormula>SUM(F3:F6)</totalsRowFormula>
    </tableColumn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8FF0FE-CD68-4904-962E-3BD3F354799A}" name="LT_COMPLIANCE_ASSISTANCE_MARITIME" displayName="LT_COMPLIANCE_ASSISTANCE_MARITIME" ref="A2:G11" tableType="queryTable" totalsRowCount="1" headerRowDxfId="20" dataDxfId="18" totalsRowDxfId="16" headerRowBorderDxfId="19" tableBorderDxfId="17" totalsRowBorderDxfId="15">
  <autoFilter ref="A2:G10" xr:uid="{DA8FF0FE-CD68-4904-962E-3BD3F354799A}"/>
  <sortState xmlns:xlrd2="http://schemas.microsoft.com/office/spreadsheetml/2017/richdata2" ref="A3:G10">
    <sortCondition ref="B2:B10"/>
  </sortState>
  <tableColumns count="7">
    <tableColumn id="6" xr3:uid="{E6056E07-6DFB-4543-9C7C-EEBDAB65C1E4}" uniqueName="6" name="Sąskaitos turėtojas _x000a_(Account holder)" queryTableFieldId="6" dataDxfId="14" totalsRowDxfId="13"/>
    <tableColumn id="7" xr3:uid="{EC9E2873-17E9-4754-8E7C-992343EC7F9D}" uniqueName="7" name="Jūrų transporto veiklos vykdytojo identifikavimo kodas_x000a_(Maritime operator ID)" queryTableFieldId="7" dataDxfId="12" totalsRowDxfId="11"/>
    <tableColumn id="24" xr3:uid="{C96579BC-FD0A-4C4A-BF4B-C69AB69F56E3}" uniqueName="24" name="Bendras išmestų teršalų kiekis _x000a_(Full emissions) (t CO2)" totalsRowFunction="custom" queryTableFieldId="24" dataDxfId="10" totalsRowDxfId="9">
      <totalsRowFormula>SUM(C3:C10)</totalsRowFormula>
    </tableColumn>
    <tableColumn id="3" xr3:uid="{F03A4881-3AAA-41A6-8E36-5E61FB581239}" uniqueName="3" name="Taikoma ledo klasės laivams nukrypti leidžianti nuostata_x000a_(Ice-class ship derogation is applicable)" totalsRowFunction="custom" queryTableFieldId="66" dataDxfId="8" totalsRowDxfId="7">
      <totalsRowFormula>SUM(D3:D10)</totalsRowFormula>
    </tableColumn>
    <tableColumn id="25" xr3:uid="{006D6193-2C97-4CBE-99FC-AB52716A016D}" uniqueName="25" name="Sumažintas išmestų teršalų kiekis _x000a_(Reduced emissions) (t CO2)***" totalsRowFunction="custom" queryTableFieldId="25" dataDxfId="6" totalsRowDxfId="5">
      <totalsRowFormula>SUM(E3:E10)</totalsRowFormula>
    </tableColumn>
    <tableColumn id="26" xr3:uid="{13F50926-DEF4-48E6-8485-49C469A86998}" uniqueName="26" name="Patikrinta_x000a_(Verified)*" queryTableFieldId="26" dataDxfId="4" totalsRowDxfId="3"/>
    <tableColumn id="1" xr3:uid="{DF967FA3-C032-4CA2-80B5-08C6914D87E6}" uniqueName="1" name="Atsisakyta ATL_x000a_(Surrendered allowances)" totalsRowFunction="custom" queryTableFieldId="68" dataDxfId="2" totalsRowDxfId="1">
      <totalsRowFormula>SUM(G3:G10)</totalsRow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5E5562-0981-4583-A58A-6CFCAD770E7C}">
  <sheetPr>
    <tabColor theme="5" tint="-0.249977111117893"/>
  </sheetPr>
  <dimension ref="A1:I73"/>
  <sheetViews>
    <sheetView zoomScale="70" zoomScaleNormal="70" workbookViewId="0">
      <selection activeCell="N21" sqref="N21"/>
    </sheetView>
  </sheetViews>
  <sheetFormatPr defaultRowHeight="15" x14ac:dyDescent="0.25"/>
  <cols>
    <col min="1" max="1" width="33.7109375" customWidth="1"/>
    <col min="2" max="2" width="46.28515625" customWidth="1"/>
    <col min="3" max="3" width="24.140625" customWidth="1"/>
    <col min="4" max="4" width="23.140625" customWidth="1"/>
    <col min="5" max="5" width="20.5703125" customWidth="1"/>
    <col min="6" max="6" width="18.5703125" customWidth="1"/>
    <col min="7" max="7" width="17.85546875" customWidth="1"/>
    <col min="8" max="8" width="15" customWidth="1"/>
    <col min="9" max="9" width="24.28515625" customWidth="1"/>
  </cols>
  <sheetData>
    <row r="1" spans="1:9" ht="26.25" customHeight="1" x14ac:dyDescent="0.25">
      <c r="A1" s="45" t="s">
        <v>120</v>
      </c>
      <c r="B1" s="45"/>
      <c r="C1" s="45"/>
      <c r="D1" s="45"/>
      <c r="E1" s="45"/>
      <c r="F1" s="45"/>
      <c r="G1" s="45"/>
      <c r="H1" s="45"/>
    </row>
    <row r="2" spans="1:9" ht="47.25" customHeight="1" x14ac:dyDescent="0.25">
      <c r="A2" s="16" t="s">
        <v>110</v>
      </c>
      <c r="B2" s="17" t="s">
        <v>116</v>
      </c>
      <c r="C2" s="17" t="s">
        <v>133</v>
      </c>
      <c r="D2" s="17" t="s">
        <v>130</v>
      </c>
      <c r="E2" s="18" t="s">
        <v>117</v>
      </c>
      <c r="F2" s="18" t="s">
        <v>118</v>
      </c>
      <c r="G2" s="18" t="s">
        <v>119</v>
      </c>
      <c r="H2" s="17" t="s">
        <v>113</v>
      </c>
      <c r="I2" s="30" t="s">
        <v>141</v>
      </c>
    </row>
    <row r="3" spans="1:9" x14ac:dyDescent="0.25">
      <c r="A3" s="19" t="s">
        <v>81</v>
      </c>
      <c r="B3" s="19" t="s">
        <v>7</v>
      </c>
      <c r="C3" s="6">
        <v>1</v>
      </c>
      <c r="D3" s="7">
        <v>607918</v>
      </c>
      <c r="E3" s="7">
        <v>607918</v>
      </c>
      <c r="F3" s="7">
        <v>0</v>
      </c>
      <c r="G3" s="7">
        <v>0</v>
      </c>
      <c r="H3" s="33" t="s">
        <v>111</v>
      </c>
      <c r="I3" s="42">
        <v>607918</v>
      </c>
    </row>
    <row r="4" spans="1:9" x14ac:dyDescent="0.25">
      <c r="A4" s="19" t="s">
        <v>9</v>
      </c>
      <c r="B4" s="19" t="s">
        <v>8</v>
      </c>
      <c r="C4" s="6">
        <v>7</v>
      </c>
      <c r="D4" s="7">
        <v>0</v>
      </c>
      <c r="E4" s="7">
        <v>0</v>
      </c>
      <c r="F4" s="7">
        <v>0</v>
      </c>
      <c r="G4" s="7">
        <v>0</v>
      </c>
      <c r="H4" s="33" t="s">
        <v>111</v>
      </c>
      <c r="I4" s="33">
        <v>0</v>
      </c>
    </row>
    <row r="5" spans="1:9" x14ac:dyDescent="0.25">
      <c r="A5" s="19" t="s">
        <v>11</v>
      </c>
      <c r="B5" s="19" t="s">
        <v>10</v>
      </c>
      <c r="C5" s="6">
        <v>12</v>
      </c>
      <c r="D5" s="7">
        <v>11977</v>
      </c>
      <c r="E5" s="7">
        <v>11977</v>
      </c>
      <c r="F5" s="7">
        <v>0</v>
      </c>
      <c r="G5" s="7">
        <v>0</v>
      </c>
      <c r="H5" s="33" t="s">
        <v>111</v>
      </c>
      <c r="I5" s="33">
        <v>11977</v>
      </c>
    </row>
    <row r="6" spans="1:9" x14ac:dyDescent="0.25">
      <c r="A6" s="19" t="s">
        <v>82</v>
      </c>
      <c r="B6" s="19" t="s">
        <v>10</v>
      </c>
      <c r="C6" s="6">
        <v>13</v>
      </c>
      <c r="D6" s="7">
        <v>17873</v>
      </c>
      <c r="E6" s="7">
        <v>17873</v>
      </c>
      <c r="F6" s="7">
        <v>0</v>
      </c>
      <c r="G6" s="7">
        <v>0</v>
      </c>
      <c r="H6" s="33" t="s">
        <v>111</v>
      </c>
      <c r="I6" s="33">
        <v>17873</v>
      </c>
    </row>
    <row r="7" spans="1:9" x14ac:dyDescent="0.25">
      <c r="A7" s="19" t="s">
        <v>13</v>
      </c>
      <c r="B7" s="19" t="s">
        <v>12</v>
      </c>
      <c r="C7" s="6">
        <v>14</v>
      </c>
      <c r="D7" s="7">
        <v>1689963</v>
      </c>
      <c r="E7" s="7">
        <v>1689963</v>
      </c>
      <c r="F7" s="7">
        <v>0</v>
      </c>
      <c r="G7" s="7">
        <v>0</v>
      </c>
      <c r="H7" s="33" t="s">
        <v>111</v>
      </c>
      <c r="I7" s="33">
        <v>1689963</v>
      </c>
    </row>
    <row r="8" spans="1:9" x14ac:dyDescent="0.25">
      <c r="A8" s="19" t="s">
        <v>83</v>
      </c>
      <c r="B8" s="19" t="s">
        <v>14</v>
      </c>
      <c r="C8" s="6">
        <v>15</v>
      </c>
      <c r="D8" s="7">
        <v>11764</v>
      </c>
      <c r="E8" s="7">
        <v>11764</v>
      </c>
      <c r="F8" s="7">
        <v>0</v>
      </c>
      <c r="G8" s="7">
        <v>0</v>
      </c>
      <c r="H8" s="33" t="s">
        <v>111</v>
      </c>
      <c r="I8" s="33">
        <v>11764</v>
      </c>
    </row>
    <row r="9" spans="1:9" x14ac:dyDescent="0.25">
      <c r="A9" s="19" t="s">
        <v>15</v>
      </c>
      <c r="B9" s="19" t="s">
        <v>14</v>
      </c>
      <c r="C9" s="6">
        <v>16</v>
      </c>
      <c r="D9" s="7">
        <v>8466</v>
      </c>
      <c r="E9" s="7">
        <v>8466</v>
      </c>
      <c r="F9" s="7">
        <v>0</v>
      </c>
      <c r="G9" s="7">
        <v>0</v>
      </c>
      <c r="H9" s="33" t="s">
        <v>111</v>
      </c>
      <c r="I9" s="33">
        <v>8466</v>
      </c>
    </row>
    <row r="10" spans="1:9" x14ac:dyDescent="0.25">
      <c r="A10" s="19" t="s">
        <v>16</v>
      </c>
      <c r="B10" s="19" t="s">
        <v>122</v>
      </c>
      <c r="C10" s="6">
        <v>18</v>
      </c>
      <c r="D10" s="7">
        <v>1178385</v>
      </c>
      <c r="E10" s="7">
        <v>1024951</v>
      </c>
      <c r="F10" s="7">
        <v>153434</v>
      </c>
      <c r="G10" s="7">
        <v>0</v>
      </c>
      <c r="H10" s="33" t="s">
        <v>111</v>
      </c>
      <c r="I10" s="33">
        <v>1178385</v>
      </c>
    </row>
    <row r="11" spans="1:9" x14ac:dyDescent="0.25">
      <c r="A11" s="19" t="s">
        <v>84</v>
      </c>
      <c r="B11" s="19" t="s">
        <v>17</v>
      </c>
      <c r="C11" s="6">
        <v>20</v>
      </c>
      <c r="D11" s="7">
        <v>44281</v>
      </c>
      <c r="E11" s="7">
        <v>44281</v>
      </c>
      <c r="F11" s="7">
        <v>0</v>
      </c>
      <c r="G11" s="7">
        <v>0</v>
      </c>
      <c r="H11" s="33" t="s">
        <v>111</v>
      </c>
      <c r="I11" s="33">
        <v>44281</v>
      </c>
    </row>
    <row r="12" spans="1:9" x14ac:dyDescent="0.25">
      <c r="A12" s="19" t="s">
        <v>18</v>
      </c>
      <c r="B12" s="19" t="s">
        <v>14</v>
      </c>
      <c r="C12" s="6">
        <v>23</v>
      </c>
      <c r="D12" s="7">
        <v>10100</v>
      </c>
      <c r="E12" s="7">
        <v>10100</v>
      </c>
      <c r="F12" s="7">
        <v>0</v>
      </c>
      <c r="G12" s="7">
        <v>0</v>
      </c>
      <c r="H12" s="33" t="s">
        <v>111</v>
      </c>
      <c r="I12" s="33">
        <v>10100</v>
      </c>
    </row>
    <row r="13" spans="1:9" x14ac:dyDescent="0.25">
      <c r="A13" s="19" t="s">
        <v>19</v>
      </c>
      <c r="B13" s="19" t="s">
        <v>14</v>
      </c>
      <c r="C13" s="6">
        <v>27</v>
      </c>
      <c r="D13" s="7">
        <v>3978</v>
      </c>
      <c r="E13" s="7">
        <v>3978</v>
      </c>
      <c r="F13" s="7">
        <v>0</v>
      </c>
      <c r="G13" s="7">
        <v>0</v>
      </c>
      <c r="H13" s="33" t="s">
        <v>111</v>
      </c>
      <c r="I13" s="33">
        <v>3978</v>
      </c>
    </row>
    <row r="14" spans="1:9" x14ac:dyDescent="0.25">
      <c r="A14" s="19" t="s">
        <v>20</v>
      </c>
      <c r="B14" s="19" t="s">
        <v>17</v>
      </c>
      <c r="C14" s="6">
        <v>30</v>
      </c>
      <c r="D14" s="7">
        <v>18764</v>
      </c>
      <c r="E14" s="7">
        <v>18764</v>
      </c>
      <c r="F14" s="7">
        <v>0</v>
      </c>
      <c r="G14" s="7">
        <v>0</v>
      </c>
      <c r="H14" s="33" t="s">
        <v>111</v>
      </c>
      <c r="I14" s="33">
        <v>18764</v>
      </c>
    </row>
    <row r="15" spans="1:9" x14ac:dyDescent="0.25">
      <c r="A15" s="19" t="s">
        <v>85</v>
      </c>
      <c r="B15" s="19" t="s">
        <v>21</v>
      </c>
      <c r="C15" s="6">
        <v>36</v>
      </c>
      <c r="D15" s="7">
        <v>65</v>
      </c>
      <c r="E15" s="7">
        <v>65</v>
      </c>
      <c r="F15" s="7">
        <v>0</v>
      </c>
      <c r="G15" s="7">
        <v>0</v>
      </c>
      <c r="H15" s="33" t="s">
        <v>111</v>
      </c>
      <c r="I15" s="33">
        <v>65</v>
      </c>
    </row>
    <row r="16" spans="1:9" x14ac:dyDescent="0.25">
      <c r="A16" s="19" t="s">
        <v>86</v>
      </c>
      <c r="B16" s="19" t="s">
        <v>22</v>
      </c>
      <c r="C16" s="6">
        <v>38</v>
      </c>
      <c r="D16" s="7">
        <v>0</v>
      </c>
      <c r="E16" s="7">
        <v>0</v>
      </c>
      <c r="F16" s="7">
        <v>0</v>
      </c>
      <c r="G16" s="7">
        <v>0</v>
      </c>
      <c r="H16" s="33" t="s">
        <v>111</v>
      </c>
      <c r="I16" s="33">
        <v>0</v>
      </c>
    </row>
    <row r="17" spans="1:9" x14ac:dyDescent="0.25">
      <c r="A17" s="19" t="s">
        <v>87</v>
      </c>
      <c r="B17" s="19" t="s">
        <v>14</v>
      </c>
      <c r="C17" s="6">
        <v>39</v>
      </c>
      <c r="D17" s="7">
        <v>9</v>
      </c>
      <c r="E17" s="7">
        <v>9</v>
      </c>
      <c r="F17" s="7">
        <v>0</v>
      </c>
      <c r="G17" s="7">
        <v>0</v>
      </c>
      <c r="H17" s="33" t="s">
        <v>111</v>
      </c>
      <c r="I17" s="33">
        <v>9</v>
      </c>
    </row>
    <row r="18" spans="1:9" x14ac:dyDescent="0.25">
      <c r="A18" s="19" t="s">
        <v>88</v>
      </c>
      <c r="B18" s="19" t="s">
        <v>23</v>
      </c>
      <c r="C18" s="6">
        <v>43</v>
      </c>
      <c r="D18" s="7">
        <v>0</v>
      </c>
      <c r="E18" s="7">
        <v>0</v>
      </c>
      <c r="F18" s="7">
        <v>0</v>
      </c>
      <c r="G18" s="7">
        <v>0</v>
      </c>
      <c r="H18" s="33" t="s">
        <v>111</v>
      </c>
      <c r="I18" s="33">
        <v>0</v>
      </c>
    </row>
    <row r="19" spans="1:9" x14ac:dyDescent="0.25">
      <c r="A19" s="19" t="s">
        <v>127</v>
      </c>
      <c r="B19" s="19" t="s">
        <v>24</v>
      </c>
      <c r="C19" s="6">
        <v>44</v>
      </c>
      <c r="D19" s="7">
        <v>66997</v>
      </c>
      <c r="E19" s="7">
        <v>66997</v>
      </c>
      <c r="F19" s="7">
        <v>0</v>
      </c>
      <c r="G19" s="7">
        <v>0</v>
      </c>
      <c r="H19" s="33" t="s">
        <v>111</v>
      </c>
      <c r="I19" s="33">
        <v>66997</v>
      </c>
    </row>
    <row r="20" spans="1:9" x14ac:dyDescent="0.25">
      <c r="A20" s="19" t="s">
        <v>95</v>
      </c>
      <c r="B20" s="19" t="s">
        <v>25</v>
      </c>
      <c r="C20" s="6">
        <v>45</v>
      </c>
      <c r="D20" s="7">
        <v>0</v>
      </c>
      <c r="E20" s="7">
        <v>0</v>
      </c>
      <c r="F20" s="7">
        <v>0</v>
      </c>
      <c r="G20" s="7">
        <v>0</v>
      </c>
      <c r="H20" s="33" t="s">
        <v>111</v>
      </c>
      <c r="I20" s="33">
        <v>0</v>
      </c>
    </row>
    <row r="21" spans="1:9" x14ac:dyDescent="0.25">
      <c r="A21" s="19" t="s">
        <v>127</v>
      </c>
      <c r="B21" s="19" t="s">
        <v>77</v>
      </c>
      <c r="C21" s="6">
        <v>46</v>
      </c>
      <c r="D21" s="7">
        <v>5641</v>
      </c>
      <c r="E21" s="7">
        <v>5641</v>
      </c>
      <c r="F21" s="7">
        <v>0</v>
      </c>
      <c r="G21" s="7">
        <v>0</v>
      </c>
      <c r="H21" s="33" t="s">
        <v>111</v>
      </c>
      <c r="I21" s="33">
        <v>5641</v>
      </c>
    </row>
    <row r="22" spans="1:9" ht="13.9" customHeight="1" x14ac:dyDescent="0.25">
      <c r="A22" s="19" t="s">
        <v>127</v>
      </c>
      <c r="B22" s="19" t="s">
        <v>78</v>
      </c>
      <c r="C22" s="6">
        <v>48</v>
      </c>
      <c r="D22" s="7">
        <v>25</v>
      </c>
      <c r="E22" s="7">
        <v>25</v>
      </c>
      <c r="F22" s="7">
        <v>0</v>
      </c>
      <c r="G22" s="7">
        <v>0</v>
      </c>
      <c r="H22" s="33" t="s">
        <v>111</v>
      </c>
      <c r="I22" s="33">
        <v>25</v>
      </c>
    </row>
    <row r="23" spans="1:9" x14ac:dyDescent="0.25">
      <c r="A23" s="19" t="s">
        <v>145</v>
      </c>
      <c r="B23" s="19" t="s">
        <v>26</v>
      </c>
      <c r="C23" s="6">
        <v>50</v>
      </c>
      <c r="D23" s="7">
        <v>5726</v>
      </c>
      <c r="E23" s="7">
        <v>5726</v>
      </c>
      <c r="F23" s="7">
        <v>0</v>
      </c>
      <c r="G23" s="7">
        <v>0</v>
      </c>
      <c r="H23" s="33" t="s">
        <v>111</v>
      </c>
      <c r="I23" s="33">
        <v>5726</v>
      </c>
    </row>
    <row r="24" spans="1:9" x14ac:dyDescent="0.25">
      <c r="A24" s="19" t="s">
        <v>96</v>
      </c>
      <c r="B24" s="19" t="s">
        <v>27</v>
      </c>
      <c r="C24" s="6">
        <v>55</v>
      </c>
      <c r="D24" s="7">
        <v>0</v>
      </c>
      <c r="E24" s="7">
        <v>0</v>
      </c>
      <c r="F24" s="7">
        <v>0</v>
      </c>
      <c r="G24" s="7">
        <v>0</v>
      </c>
      <c r="H24" s="33" t="s">
        <v>111</v>
      </c>
      <c r="I24" s="33">
        <v>0</v>
      </c>
    </row>
    <row r="25" spans="1:9" x14ac:dyDescent="0.25">
      <c r="A25" s="19" t="s">
        <v>97</v>
      </c>
      <c r="B25" s="19" t="s">
        <v>28</v>
      </c>
      <c r="C25" s="6">
        <v>56</v>
      </c>
      <c r="D25" s="7">
        <v>0</v>
      </c>
      <c r="E25" s="7">
        <v>0</v>
      </c>
      <c r="F25" s="7">
        <v>0</v>
      </c>
      <c r="G25" s="7">
        <v>0</v>
      </c>
      <c r="H25" s="33" t="s">
        <v>111</v>
      </c>
      <c r="I25" s="33">
        <v>0</v>
      </c>
    </row>
    <row r="26" spans="1:9" x14ac:dyDescent="0.25">
      <c r="A26" s="19" t="s">
        <v>98</v>
      </c>
      <c r="B26" s="19" t="s">
        <v>29</v>
      </c>
      <c r="C26" s="6">
        <v>57</v>
      </c>
      <c r="D26" s="7">
        <v>2413</v>
      </c>
      <c r="E26" s="7">
        <v>2413</v>
      </c>
      <c r="F26" s="7">
        <v>0</v>
      </c>
      <c r="G26" s="7">
        <v>0</v>
      </c>
      <c r="H26" s="33" t="s">
        <v>111</v>
      </c>
      <c r="I26" s="33">
        <v>2413</v>
      </c>
    </row>
    <row r="27" spans="1:9" x14ac:dyDescent="0.25">
      <c r="A27" s="19" t="s">
        <v>99</v>
      </c>
      <c r="B27" s="19" t="s">
        <v>30</v>
      </c>
      <c r="C27" s="6">
        <v>58</v>
      </c>
      <c r="D27" s="7">
        <v>85</v>
      </c>
      <c r="E27" s="7">
        <v>85</v>
      </c>
      <c r="F27" s="7">
        <v>0</v>
      </c>
      <c r="G27" s="7">
        <v>0</v>
      </c>
      <c r="H27" s="33" t="s">
        <v>111</v>
      </c>
      <c r="I27" s="33">
        <v>85</v>
      </c>
    </row>
    <row r="28" spans="1:9" x14ac:dyDescent="0.25">
      <c r="A28" s="19" t="s">
        <v>123</v>
      </c>
      <c r="B28" s="19" t="s">
        <v>79</v>
      </c>
      <c r="C28" s="6">
        <v>60</v>
      </c>
      <c r="D28" s="7">
        <v>94</v>
      </c>
      <c r="E28" s="7">
        <v>94</v>
      </c>
      <c r="F28" s="7">
        <v>0</v>
      </c>
      <c r="G28" s="7">
        <v>0</v>
      </c>
      <c r="H28" s="33" t="s">
        <v>111</v>
      </c>
      <c r="I28" s="33">
        <v>94</v>
      </c>
    </row>
    <row r="29" spans="1:9" x14ac:dyDescent="0.25">
      <c r="A29" s="19" t="s">
        <v>100</v>
      </c>
      <c r="B29" s="19" t="s">
        <v>31</v>
      </c>
      <c r="C29" s="6">
        <v>62</v>
      </c>
      <c r="D29" s="7">
        <v>0</v>
      </c>
      <c r="E29" s="7">
        <v>0</v>
      </c>
      <c r="F29" s="7">
        <v>0</v>
      </c>
      <c r="G29" s="7">
        <v>0</v>
      </c>
      <c r="H29" s="33" t="s">
        <v>111</v>
      </c>
      <c r="I29" s="33">
        <v>0</v>
      </c>
    </row>
    <row r="30" spans="1:9" x14ac:dyDescent="0.25">
      <c r="A30" s="19" t="s">
        <v>89</v>
      </c>
      <c r="B30" s="19" t="s">
        <v>32</v>
      </c>
      <c r="C30" s="6">
        <v>63</v>
      </c>
      <c r="D30" s="7">
        <v>5209</v>
      </c>
      <c r="E30" s="7">
        <v>5209</v>
      </c>
      <c r="F30" s="7">
        <v>0</v>
      </c>
      <c r="G30" s="7">
        <v>0</v>
      </c>
      <c r="H30" s="33" t="s">
        <v>111</v>
      </c>
      <c r="I30" s="33">
        <v>5209</v>
      </c>
    </row>
    <row r="31" spans="1:9" x14ac:dyDescent="0.25">
      <c r="A31" s="19" t="s">
        <v>89</v>
      </c>
      <c r="B31" s="19" t="s">
        <v>33</v>
      </c>
      <c r="C31" s="6">
        <v>64</v>
      </c>
      <c r="D31" s="7">
        <v>0</v>
      </c>
      <c r="E31" s="7">
        <v>0</v>
      </c>
      <c r="F31" s="7">
        <v>0</v>
      </c>
      <c r="G31" s="7">
        <v>0</v>
      </c>
      <c r="H31" s="33" t="s">
        <v>111</v>
      </c>
      <c r="I31" s="33">
        <v>0</v>
      </c>
    </row>
    <row r="32" spans="1:9" x14ac:dyDescent="0.25">
      <c r="A32" s="19" t="s">
        <v>89</v>
      </c>
      <c r="B32" s="19" t="s">
        <v>34</v>
      </c>
      <c r="C32" s="6">
        <v>65</v>
      </c>
      <c r="D32" s="7">
        <v>0</v>
      </c>
      <c r="E32" s="7">
        <v>0</v>
      </c>
      <c r="F32" s="7">
        <v>0</v>
      </c>
      <c r="G32" s="7">
        <v>0</v>
      </c>
      <c r="H32" s="33" t="s">
        <v>111</v>
      </c>
      <c r="I32" s="33">
        <v>0</v>
      </c>
    </row>
    <row r="33" spans="1:9" x14ac:dyDescent="0.25">
      <c r="A33" s="19" t="s">
        <v>89</v>
      </c>
      <c r="B33" s="19" t="s">
        <v>35</v>
      </c>
      <c r="C33" s="6">
        <v>66</v>
      </c>
      <c r="D33" s="7">
        <v>21</v>
      </c>
      <c r="E33" s="7">
        <v>21</v>
      </c>
      <c r="F33" s="7">
        <v>0</v>
      </c>
      <c r="G33" s="7">
        <v>0</v>
      </c>
      <c r="H33" s="33" t="s">
        <v>111</v>
      </c>
      <c r="I33" s="33">
        <v>21</v>
      </c>
    </row>
    <row r="34" spans="1:9" x14ac:dyDescent="0.25">
      <c r="A34" s="19" t="s">
        <v>96</v>
      </c>
      <c r="B34" s="19" t="s">
        <v>36</v>
      </c>
      <c r="C34" s="6">
        <v>68</v>
      </c>
      <c r="D34" s="7">
        <v>0</v>
      </c>
      <c r="E34" s="7">
        <v>0</v>
      </c>
      <c r="F34" s="7">
        <v>0</v>
      </c>
      <c r="G34" s="7">
        <v>0</v>
      </c>
      <c r="H34" s="33" t="s">
        <v>111</v>
      </c>
      <c r="I34" s="33">
        <v>0</v>
      </c>
    </row>
    <row r="35" spans="1:9" x14ac:dyDescent="0.25">
      <c r="A35" s="19" t="s">
        <v>38</v>
      </c>
      <c r="B35" s="19" t="s">
        <v>37</v>
      </c>
      <c r="C35" s="6">
        <v>69</v>
      </c>
      <c r="D35" s="7">
        <v>396</v>
      </c>
      <c r="E35" s="7">
        <v>396</v>
      </c>
      <c r="F35" s="7">
        <v>0</v>
      </c>
      <c r="G35" s="7">
        <v>0</v>
      </c>
      <c r="H35" s="33" t="s">
        <v>111</v>
      </c>
      <c r="I35" s="33">
        <v>396</v>
      </c>
    </row>
    <row r="36" spans="1:9" x14ac:dyDescent="0.25">
      <c r="A36" s="19" t="s">
        <v>38</v>
      </c>
      <c r="B36" s="19" t="s">
        <v>39</v>
      </c>
      <c r="C36" s="6">
        <v>70</v>
      </c>
      <c r="D36" s="7">
        <v>850</v>
      </c>
      <c r="E36" s="7">
        <v>850</v>
      </c>
      <c r="F36" s="7">
        <v>0</v>
      </c>
      <c r="G36" s="7">
        <v>0</v>
      </c>
      <c r="H36" s="33" t="s">
        <v>111</v>
      </c>
      <c r="I36" s="33">
        <v>850</v>
      </c>
    </row>
    <row r="37" spans="1:9" x14ac:dyDescent="0.25">
      <c r="A37" s="19" t="s">
        <v>38</v>
      </c>
      <c r="B37" s="19" t="s">
        <v>40</v>
      </c>
      <c r="C37" s="6">
        <v>71</v>
      </c>
      <c r="D37" s="7">
        <v>1428</v>
      </c>
      <c r="E37" s="7">
        <v>1428</v>
      </c>
      <c r="F37" s="7">
        <v>0</v>
      </c>
      <c r="G37" s="7">
        <v>0</v>
      </c>
      <c r="H37" s="33" t="s">
        <v>111</v>
      </c>
      <c r="I37" s="33">
        <v>1428</v>
      </c>
    </row>
    <row r="38" spans="1:9" x14ac:dyDescent="0.25">
      <c r="A38" s="19" t="s">
        <v>38</v>
      </c>
      <c r="B38" s="19" t="s">
        <v>41</v>
      </c>
      <c r="C38" s="6">
        <v>73</v>
      </c>
      <c r="D38" s="7">
        <v>271</v>
      </c>
      <c r="E38" s="7">
        <v>271</v>
      </c>
      <c r="F38" s="7">
        <v>0</v>
      </c>
      <c r="G38" s="7">
        <v>0</v>
      </c>
      <c r="H38" s="33" t="s">
        <v>111</v>
      </c>
      <c r="I38" s="33">
        <v>271</v>
      </c>
    </row>
    <row r="39" spans="1:9" x14ac:dyDescent="0.25">
      <c r="A39" s="19" t="s">
        <v>38</v>
      </c>
      <c r="B39" s="19" t="s">
        <v>42</v>
      </c>
      <c r="C39" s="6">
        <v>74</v>
      </c>
      <c r="D39" s="7">
        <v>694</v>
      </c>
      <c r="E39" s="7">
        <v>694</v>
      </c>
      <c r="F39" s="7">
        <v>0</v>
      </c>
      <c r="G39" s="7">
        <v>0</v>
      </c>
      <c r="H39" s="33" t="s">
        <v>111</v>
      </c>
      <c r="I39" s="33">
        <v>694</v>
      </c>
    </row>
    <row r="40" spans="1:9" x14ac:dyDescent="0.25">
      <c r="A40" s="19" t="s">
        <v>101</v>
      </c>
      <c r="B40" s="19" t="s">
        <v>14</v>
      </c>
      <c r="C40" s="6">
        <v>76</v>
      </c>
      <c r="D40" s="7">
        <v>0</v>
      </c>
      <c r="E40" s="7">
        <v>0</v>
      </c>
      <c r="F40" s="7">
        <v>0</v>
      </c>
      <c r="G40" s="7">
        <v>0</v>
      </c>
      <c r="H40" s="33" t="s">
        <v>111</v>
      </c>
      <c r="I40" s="33">
        <v>0</v>
      </c>
    </row>
    <row r="41" spans="1:9" x14ac:dyDescent="0.25">
      <c r="A41" s="19" t="s">
        <v>44</v>
      </c>
      <c r="B41" s="19" t="s">
        <v>43</v>
      </c>
      <c r="C41" s="6">
        <v>78</v>
      </c>
      <c r="D41" s="7">
        <v>1051</v>
      </c>
      <c r="E41" s="7">
        <v>1051</v>
      </c>
      <c r="F41" s="7">
        <v>0</v>
      </c>
      <c r="G41" s="7">
        <v>0</v>
      </c>
      <c r="H41" s="33" t="s">
        <v>111</v>
      </c>
      <c r="I41" s="33">
        <v>1051</v>
      </c>
    </row>
    <row r="42" spans="1:9" x14ac:dyDescent="0.25">
      <c r="A42" s="19" t="s">
        <v>102</v>
      </c>
      <c r="B42" s="19" t="s">
        <v>45</v>
      </c>
      <c r="C42" s="6">
        <v>80</v>
      </c>
      <c r="D42" s="7">
        <v>468</v>
      </c>
      <c r="E42" s="7">
        <v>468</v>
      </c>
      <c r="F42" s="7">
        <v>0</v>
      </c>
      <c r="G42" s="7">
        <v>0</v>
      </c>
      <c r="H42" s="33" t="s">
        <v>111</v>
      </c>
      <c r="I42" s="33">
        <v>468</v>
      </c>
    </row>
    <row r="43" spans="1:9" x14ac:dyDescent="0.25">
      <c r="A43" s="19" t="s">
        <v>44</v>
      </c>
      <c r="B43" s="19" t="s">
        <v>46</v>
      </c>
      <c r="C43" s="6">
        <v>81</v>
      </c>
      <c r="D43" s="6">
        <v>38</v>
      </c>
      <c r="E43" s="6">
        <v>38</v>
      </c>
      <c r="F43" s="7">
        <v>0</v>
      </c>
      <c r="G43" s="7">
        <v>0</v>
      </c>
      <c r="H43" s="33" t="s">
        <v>111</v>
      </c>
      <c r="I43" s="33">
        <v>38</v>
      </c>
    </row>
    <row r="44" spans="1:9" x14ac:dyDescent="0.25">
      <c r="A44" s="19" t="s">
        <v>103</v>
      </c>
      <c r="B44" s="19" t="s">
        <v>47</v>
      </c>
      <c r="C44" s="6">
        <v>83</v>
      </c>
      <c r="D44" s="7">
        <v>732</v>
      </c>
      <c r="E44" s="7">
        <v>732</v>
      </c>
      <c r="F44" s="7">
        <v>0</v>
      </c>
      <c r="G44" s="7">
        <v>0</v>
      </c>
      <c r="H44" s="33" t="s">
        <v>111</v>
      </c>
      <c r="I44" s="33">
        <v>732</v>
      </c>
    </row>
    <row r="45" spans="1:9" x14ac:dyDescent="0.25">
      <c r="A45" s="19" t="s">
        <v>128</v>
      </c>
      <c r="B45" s="19" t="s">
        <v>48</v>
      </c>
      <c r="C45" s="6">
        <v>85</v>
      </c>
      <c r="D45" s="7">
        <v>2172</v>
      </c>
      <c r="E45" s="7">
        <v>2172</v>
      </c>
      <c r="F45" s="7">
        <v>0</v>
      </c>
      <c r="G45" s="7">
        <v>0</v>
      </c>
      <c r="H45" s="33" t="s">
        <v>111</v>
      </c>
      <c r="I45" s="33">
        <v>2172</v>
      </c>
    </row>
    <row r="46" spans="1:9" x14ac:dyDescent="0.25">
      <c r="A46" s="19" t="s">
        <v>104</v>
      </c>
      <c r="B46" s="19" t="s">
        <v>49</v>
      </c>
      <c r="C46" s="6">
        <v>86</v>
      </c>
      <c r="D46" s="7">
        <v>1363</v>
      </c>
      <c r="E46" s="7">
        <v>1363</v>
      </c>
      <c r="F46" s="7">
        <v>0</v>
      </c>
      <c r="G46" s="7">
        <v>0</v>
      </c>
      <c r="H46" s="33" t="s">
        <v>111</v>
      </c>
      <c r="I46" s="33">
        <v>1363</v>
      </c>
    </row>
    <row r="47" spans="1:9" x14ac:dyDescent="0.25">
      <c r="A47" s="19" t="s">
        <v>95</v>
      </c>
      <c r="B47" s="19" t="s">
        <v>50</v>
      </c>
      <c r="C47" s="6">
        <v>87</v>
      </c>
      <c r="D47" s="7">
        <v>467378</v>
      </c>
      <c r="E47" s="7">
        <v>467378</v>
      </c>
      <c r="F47" s="7">
        <v>0</v>
      </c>
      <c r="G47" s="7">
        <v>0</v>
      </c>
      <c r="H47" s="33" t="s">
        <v>111</v>
      </c>
      <c r="I47" s="33">
        <v>467378</v>
      </c>
    </row>
    <row r="48" spans="1:9" x14ac:dyDescent="0.25">
      <c r="A48" s="19" t="s">
        <v>105</v>
      </c>
      <c r="B48" s="19" t="s">
        <v>51</v>
      </c>
      <c r="C48" s="6">
        <v>88</v>
      </c>
      <c r="D48" s="7">
        <v>527</v>
      </c>
      <c r="E48" s="7">
        <v>527</v>
      </c>
      <c r="F48" s="7">
        <v>0</v>
      </c>
      <c r="G48" s="7">
        <v>0</v>
      </c>
      <c r="H48" s="33" t="s">
        <v>111</v>
      </c>
      <c r="I48" s="33">
        <v>527</v>
      </c>
    </row>
    <row r="49" spans="1:9" x14ac:dyDescent="0.25">
      <c r="A49" s="19" t="s">
        <v>106</v>
      </c>
      <c r="B49" s="19" t="s">
        <v>52</v>
      </c>
      <c r="C49" s="6">
        <v>89</v>
      </c>
      <c r="D49" s="7">
        <v>0</v>
      </c>
      <c r="E49" s="7">
        <v>0</v>
      </c>
      <c r="F49" s="7">
        <v>0</v>
      </c>
      <c r="G49" s="7">
        <v>0</v>
      </c>
      <c r="H49" s="33" t="s">
        <v>111</v>
      </c>
      <c r="I49" s="33">
        <v>0</v>
      </c>
    </row>
    <row r="50" spans="1:9" x14ac:dyDescent="0.25">
      <c r="A50" s="19" t="s">
        <v>107</v>
      </c>
      <c r="B50" s="19" t="s">
        <v>53</v>
      </c>
      <c r="C50" s="6">
        <v>90</v>
      </c>
      <c r="D50" s="7">
        <v>0</v>
      </c>
      <c r="E50" s="7">
        <v>0</v>
      </c>
      <c r="F50" s="7">
        <v>0</v>
      </c>
      <c r="G50" s="7">
        <v>0</v>
      </c>
      <c r="H50" s="33" t="s">
        <v>111</v>
      </c>
      <c r="I50" s="33">
        <v>0</v>
      </c>
    </row>
    <row r="51" spans="1:9" x14ac:dyDescent="0.25">
      <c r="A51" s="19" t="s">
        <v>96</v>
      </c>
      <c r="B51" s="19" t="s">
        <v>54</v>
      </c>
      <c r="C51" s="6">
        <v>91</v>
      </c>
      <c r="D51" s="7">
        <v>6628</v>
      </c>
      <c r="E51" s="7">
        <v>6628</v>
      </c>
      <c r="F51" s="7">
        <v>0</v>
      </c>
      <c r="G51" s="7">
        <v>0</v>
      </c>
      <c r="H51" s="33" t="s">
        <v>111</v>
      </c>
      <c r="I51" s="33">
        <v>6628</v>
      </c>
    </row>
    <row r="52" spans="1:9" x14ac:dyDescent="0.25">
      <c r="A52" s="19" t="s">
        <v>96</v>
      </c>
      <c r="B52" s="19" t="s">
        <v>55</v>
      </c>
      <c r="C52" s="6">
        <v>92</v>
      </c>
      <c r="D52" s="7">
        <v>1223</v>
      </c>
      <c r="E52" s="7">
        <v>1223</v>
      </c>
      <c r="F52" s="7">
        <v>0</v>
      </c>
      <c r="G52" s="7">
        <v>0</v>
      </c>
      <c r="H52" s="33" t="s">
        <v>111</v>
      </c>
      <c r="I52" s="33">
        <v>1223</v>
      </c>
    </row>
    <row r="53" spans="1:9" x14ac:dyDescent="0.25">
      <c r="A53" s="19" t="s">
        <v>108</v>
      </c>
      <c r="B53" s="19" t="s">
        <v>56</v>
      </c>
      <c r="C53" s="6">
        <v>97</v>
      </c>
      <c r="D53" s="7">
        <v>4166</v>
      </c>
      <c r="E53" s="7">
        <v>4166</v>
      </c>
      <c r="F53" s="7">
        <v>0</v>
      </c>
      <c r="G53" s="7">
        <v>0</v>
      </c>
      <c r="H53" s="33" t="s">
        <v>111</v>
      </c>
      <c r="I53" s="33">
        <v>4166</v>
      </c>
    </row>
    <row r="54" spans="1:9" x14ac:dyDescent="0.25">
      <c r="A54" s="19" t="s">
        <v>58</v>
      </c>
      <c r="B54" s="19" t="s">
        <v>57</v>
      </c>
      <c r="C54" s="6">
        <v>99</v>
      </c>
      <c r="D54" s="7">
        <v>0</v>
      </c>
      <c r="E54" s="7">
        <v>0</v>
      </c>
      <c r="F54" s="7">
        <v>0</v>
      </c>
      <c r="G54" s="7">
        <v>0</v>
      </c>
      <c r="H54" s="33" t="s">
        <v>111</v>
      </c>
      <c r="I54" s="33">
        <v>0</v>
      </c>
    </row>
    <row r="55" spans="1:9" x14ac:dyDescent="0.25">
      <c r="A55" s="19" t="s">
        <v>109</v>
      </c>
      <c r="B55" s="19" t="s">
        <v>59</v>
      </c>
      <c r="C55" s="6">
        <v>101</v>
      </c>
      <c r="D55" s="7">
        <v>1081</v>
      </c>
      <c r="E55" s="7">
        <v>1081</v>
      </c>
      <c r="F55" s="7">
        <v>0</v>
      </c>
      <c r="G55" s="7">
        <v>0</v>
      </c>
      <c r="H55" s="33" t="s">
        <v>111</v>
      </c>
      <c r="I55" s="33">
        <v>1081</v>
      </c>
    </row>
    <row r="56" spans="1:9" x14ac:dyDescent="0.25">
      <c r="A56" s="19" t="s">
        <v>89</v>
      </c>
      <c r="B56" s="19" t="s">
        <v>60</v>
      </c>
      <c r="C56" s="6">
        <v>102</v>
      </c>
      <c r="D56" s="7">
        <v>6383</v>
      </c>
      <c r="E56" s="7">
        <v>6383</v>
      </c>
      <c r="F56" s="7">
        <v>0</v>
      </c>
      <c r="G56" s="7">
        <v>0</v>
      </c>
      <c r="H56" s="33" t="s">
        <v>111</v>
      </c>
      <c r="I56" s="33">
        <v>6383</v>
      </c>
    </row>
    <row r="57" spans="1:9" x14ac:dyDescent="0.25">
      <c r="A57" s="19" t="s">
        <v>62</v>
      </c>
      <c r="B57" s="19" t="s">
        <v>61</v>
      </c>
      <c r="C57" s="6">
        <v>103</v>
      </c>
      <c r="D57" s="7">
        <v>15369</v>
      </c>
      <c r="E57" s="7">
        <v>15369</v>
      </c>
      <c r="F57" s="7">
        <v>0</v>
      </c>
      <c r="G57" s="7">
        <v>0</v>
      </c>
      <c r="H57" s="33" t="s">
        <v>111</v>
      </c>
      <c r="I57" s="33">
        <v>15369</v>
      </c>
    </row>
    <row r="58" spans="1:9" x14ac:dyDescent="0.25">
      <c r="A58" s="19" t="s">
        <v>63</v>
      </c>
      <c r="B58" s="19" t="s">
        <v>14</v>
      </c>
      <c r="C58" s="6">
        <v>105</v>
      </c>
      <c r="D58" s="7">
        <v>37112</v>
      </c>
      <c r="E58" s="7">
        <v>37112</v>
      </c>
      <c r="F58" s="7">
        <v>0</v>
      </c>
      <c r="G58" s="7">
        <v>0</v>
      </c>
      <c r="H58" s="33" t="s">
        <v>111</v>
      </c>
      <c r="I58" s="33">
        <v>37112</v>
      </c>
    </row>
    <row r="59" spans="1:9" x14ac:dyDescent="0.25">
      <c r="A59" s="19" t="s">
        <v>89</v>
      </c>
      <c r="B59" s="19" t="s">
        <v>90</v>
      </c>
      <c r="C59" s="6">
        <v>106</v>
      </c>
      <c r="D59" s="7">
        <v>381</v>
      </c>
      <c r="E59" s="7">
        <v>381</v>
      </c>
      <c r="F59" s="7">
        <v>0</v>
      </c>
      <c r="G59" s="7">
        <v>0</v>
      </c>
      <c r="H59" s="33" t="s">
        <v>111</v>
      </c>
      <c r="I59" s="33">
        <v>381</v>
      </c>
    </row>
    <row r="60" spans="1:9" x14ac:dyDescent="0.25">
      <c r="A60" s="19" t="s">
        <v>65</v>
      </c>
      <c r="B60" s="19" t="s">
        <v>64</v>
      </c>
      <c r="C60" s="6">
        <v>107</v>
      </c>
      <c r="D60" s="7">
        <v>48517</v>
      </c>
      <c r="E60" s="7">
        <v>48517</v>
      </c>
      <c r="F60" s="7">
        <v>0</v>
      </c>
      <c r="G60" s="7">
        <v>0</v>
      </c>
      <c r="H60" s="33" t="s">
        <v>111</v>
      </c>
      <c r="I60" s="33">
        <v>48517</v>
      </c>
    </row>
    <row r="61" spans="1:9" x14ac:dyDescent="0.25">
      <c r="A61" s="19" t="s">
        <v>127</v>
      </c>
      <c r="B61" s="19" t="s">
        <v>80</v>
      </c>
      <c r="C61" s="6">
        <v>109</v>
      </c>
      <c r="D61" s="7">
        <v>0</v>
      </c>
      <c r="E61" s="7">
        <v>0</v>
      </c>
      <c r="F61" s="7">
        <v>0</v>
      </c>
      <c r="G61" s="7">
        <v>0</v>
      </c>
      <c r="H61" s="33" t="s">
        <v>111</v>
      </c>
      <c r="I61" s="33">
        <v>0</v>
      </c>
    </row>
    <row r="62" spans="1:9" x14ac:dyDescent="0.25">
      <c r="A62" s="19" t="s">
        <v>67</v>
      </c>
      <c r="B62" s="19" t="s">
        <v>66</v>
      </c>
      <c r="C62" s="6">
        <v>115</v>
      </c>
      <c r="D62" s="7">
        <v>4369</v>
      </c>
      <c r="E62" s="7">
        <v>4369</v>
      </c>
      <c r="F62" s="7">
        <v>0</v>
      </c>
      <c r="G62" s="7">
        <v>0</v>
      </c>
      <c r="H62" s="33" t="s">
        <v>111</v>
      </c>
      <c r="I62" s="33">
        <v>4369</v>
      </c>
    </row>
    <row r="63" spans="1:9" x14ac:dyDescent="0.25">
      <c r="A63" s="19" t="s">
        <v>125</v>
      </c>
      <c r="B63" s="19" t="s">
        <v>68</v>
      </c>
      <c r="C63" s="6">
        <v>205529</v>
      </c>
      <c r="D63" s="7">
        <v>454</v>
      </c>
      <c r="E63" s="7">
        <v>454</v>
      </c>
      <c r="F63" s="7">
        <v>0</v>
      </c>
      <c r="G63" s="7">
        <v>0</v>
      </c>
      <c r="H63" s="33" t="s">
        <v>111</v>
      </c>
      <c r="I63" s="33">
        <v>454</v>
      </c>
    </row>
    <row r="64" spans="1:9" x14ac:dyDescent="0.25">
      <c r="A64" s="19" t="s">
        <v>94</v>
      </c>
      <c r="B64" s="19" t="s">
        <v>69</v>
      </c>
      <c r="C64" s="6">
        <v>206910</v>
      </c>
      <c r="D64" s="7">
        <v>15450</v>
      </c>
      <c r="E64" s="7">
        <v>15450</v>
      </c>
      <c r="F64" s="7">
        <v>0</v>
      </c>
      <c r="G64" s="7">
        <v>0</v>
      </c>
      <c r="H64" s="33" t="s">
        <v>111</v>
      </c>
      <c r="I64" s="33">
        <v>15450</v>
      </c>
    </row>
    <row r="65" spans="1:9" x14ac:dyDescent="0.25">
      <c r="A65" s="19" t="s">
        <v>144</v>
      </c>
      <c r="B65" s="19" t="s">
        <v>70</v>
      </c>
      <c r="C65" s="6">
        <v>206978</v>
      </c>
      <c r="D65" s="7">
        <v>92326</v>
      </c>
      <c r="E65" s="7">
        <v>92326</v>
      </c>
      <c r="F65" s="7">
        <v>0</v>
      </c>
      <c r="G65" s="7">
        <v>0</v>
      </c>
      <c r="H65" s="33" t="s">
        <v>111</v>
      </c>
      <c r="I65" s="33">
        <v>92326</v>
      </c>
    </row>
    <row r="66" spans="1:9" x14ac:dyDescent="0.25">
      <c r="A66" s="19" t="s">
        <v>72</v>
      </c>
      <c r="B66" s="19" t="s">
        <v>71</v>
      </c>
      <c r="C66" s="6">
        <v>209078</v>
      </c>
      <c r="D66" s="7">
        <v>127132</v>
      </c>
      <c r="E66" s="7">
        <v>127132</v>
      </c>
      <c r="F66" s="7">
        <v>0</v>
      </c>
      <c r="G66" s="7">
        <v>0</v>
      </c>
      <c r="H66" s="33" t="s">
        <v>111</v>
      </c>
      <c r="I66" s="33">
        <v>127132</v>
      </c>
    </row>
    <row r="67" spans="1:9" x14ac:dyDescent="0.25">
      <c r="A67" s="19" t="s">
        <v>93</v>
      </c>
      <c r="B67" s="19" t="s">
        <v>73</v>
      </c>
      <c r="C67" s="6">
        <v>210042</v>
      </c>
      <c r="D67" s="7">
        <v>0</v>
      </c>
      <c r="E67" s="7">
        <v>0</v>
      </c>
      <c r="F67" s="7">
        <v>0</v>
      </c>
      <c r="G67" s="7">
        <v>0</v>
      </c>
      <c r="H67" s="33" t="s">
        <v>111</v>
      </c>
      <c r="I67" s="33">
        <v>0</v>
      </c>
    </row>
    <row r="68" spans="1:9" x14ac:dyDescent="0.25">
      <c r="A68" s="19" t="s">
        <v>92</v>
      </c>
      <c r="B68" s="19" t="s">
        <v>73</v>
      </c>
      <c r="C68" s="6">
        <v>211238</v>
      </c>
      <c r="D68" s="7">
        <v>0</v>
      </c>
      <c r="E68" s="7">
        <v>0</v>
      </c>
      <c r="F68" s="7">
        <v>0</v>
      </c>
      <c r="G68" s="7">
        <v>0</v>
      </c>
      <c r="H68" s="33" t="s">
        <v>111</v>
      </c>
      <c r="I68" s="33">
        <v>0</v>
      </c>
    </row>
    <row r="69" spans="1:9" x14ac:dyDescent="0.25">
      <c r="A69" s="19" t="s">
        <v>91</v>
      </c>
      <c r="B69" s="19" t="s">
        <v>74</v>
      </c>
      <c r="C69" s="6">
        <v>212661</v>
      </c>
      <c r="D69" s="7">
        <v>83984</v>
      </c>
      <c r="E69" s="7">
        <v>83984</v>
      </c>
      <c r="F69" s="7">
        <v>0</v>
      </c>
      <c r="G69" s="7">
        <v>0</v>
      </c>
      <c r="H69" s="33" t="s">
        <v>111</v>
      </c>
      <c r="I69" s="33">
        <v>83984</v>
      </c>
    </row>
    <row r="70" spans="1:9" x14ac:dyDescent="0.25">
      <c r="A70" s="19" t="s">
        <v>76</v>
      </c>
      <c r="B70" s="19" t="s">
        <v>75</v>
      </c>
      <c r="C70" s="6">
        <v>213220</v>
      </c>
      <c r="D70" s="7">
        <v>758</v>
      </c>
      <c r="E70" s="7">
        <v>758</v>
      </c>
      <c r="F70" s="7">
        <v>0</v>
      </c>
      <c r="G70" s="7">
        <v>0</v>
      </c>
      <c r="H70" s="33" t="s">
        <v>111</v>
      </c>
      <c r="I70" s="33">
        <v>758</v>
      </c>
    </row>
    <row r="71" spans="1:9" x14ac:dyDescent="0.25">
      <c r="A71" s="20"/>
      <c r="B71" s="19"/>
      <c r="C71" s="6"/>
      <c r="D71" s="7">
        <f>SUM(D3:D70)</f>
        <v>4612455</v>
      </c>
      <c r="E71" s="7">
        <f>SUM(E3:E70)</f>
        <v>4459021</v>
      </c>
      <c r="F71" s="7">
        <f>SUM(F3:F70)</f>
        <v>153434</v>
      </c>
      <c r="G71" s="7">
        <f>SUM(G3:G70)</f>
        <v>0</v>
      </c>
      <c r="H71" s="7"/>
      <c r="I71" s="7">
        <f>SUM(I3:I70)</f>
        <v>4612455</v>
      </c>
    </row>
    <row r="73" spans="1:9" ht="24.75" x14ac:dyDescent="0.25">
      <c r="A73" s="2" t="s">
        <v>114</v>
      </c>
    </row>
  </sheetData>
  <mergeCells count="1">
    <mergeCell ref="A1:H1"/>
  </mergeCells>
  <phoneticPr fontId="1" type="noConversion"/>
  <conditionalFormatting sqref="C3:C70">
    <cfRule type="duplicateValues" dxfId="0" priority="77"/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8C6F0-375C-4785-A536-E544F86427F9}">
  <sheetPr>
    <tabColor theme="9" tint="-0.249977111117893"/>
  </sheetPr>
  <dimension ref="A1:F10"/>
  <sheetViews>
    <sheetView zoomScale="85" zoomScaleNormal="85" workbookViewId="0">
      <selection activeCell="E3" sqref="E3:E5"/>
    </sheetView>
  </sheetViews>
  <sheetFormatPr defaultRowHeight="15" x14ac:dyDescent="0.25"/>
  <cols>
    <col min="1" max="1" width="23" customWidth="1"/>
    <col min="2" max="2" width="33.7109375" customWidth="1"/>
    <col min="3" max="3" width="39.28515625" customWidth="1"/>
    <col min="4" max="4" width="41.42578125" customWidth="1"/>
    <col min="5" max="5" width="24.7109375" customWidth="1"/>
    <col min="6" max="6" width="33.7109375" customWidth="1"/>
  </cols>
  <sheetData>
    <row r="1" spans="1:6" ht="31.5" customHeight="1" x14ac:dyDescent="0.25">
      <c r="A1" s="45" t="s">
        <v>112</v>
      </c>
      <c r="B1" s="45"/>
      <c r="C1" s="45"/>
      <c r="D1" s="45"/>
      <c r="E1" s="45"/>
    </row>
    <row r="2" spans="1:6" ht="28.15" customHeight="1" x14ac:dyDescent="0.25">
      <c r="A2" s="13" t="s">
        <v>110</v>
      </c>
      <c r="B2" s="14" t="s">
        <v>132</v>
      </c>
      <c r="C2" s="14" t="s">
        <v>134</v>
      </c>
      <c r="D2" s="14" t="s">
        <v>135</v>
      </c>
      <c r="E2" s="15" t="s">
        <v>113</v>
      </c>
      <c r="F2" s="14" t="s">
        <v>141</v>
      </c>
    </row>
    <row r="3" spans="1:6" x14ac:dyDescent="0.25">
      <c r="A3" s="32" t="s">
        <v>4</v>
      </c>
      <c r="B3" s="6">
        <v>201853</v>
      </c>
      <c r="C3" s="7">
        <v>7004</v>
      </c>
      <c r="D3" s="7">
        <v>0</v>
      </c>
      <c r="E3" s="33" t="s">
        <v>111</v>
      </c>
      <c r="F3" s="33">
        <v>7004</v>
      </c>
    </row>
    <row r="4" spans="1:6" x14ac:dyDescent="0.25">
      <c r="A4" s="32" t="s">
        <v>5</v>
      </c>
      <c r="B4" s="6">
        <v>212640</v>
      </c>
      <c r="C4" s="7">
        <v>2747</v>
      </c>
      <c r="D4" s="7">
        <v>0</v>
      </c>
      <c r="E4" s="33" t="s">
        <v>111</v>
      </c>
      <c r="F4" s="33">
        <v>2747</v>
      </c>
    </row>
    <row r="5" spans="1:6" x14ac:dyDescent="0.25">
      <c r="A5" s="32" t="s">
        <v>6</v>
      </c>
      <c r="B5" s="6">
        <v>219481</v>
      </c>
      <c r="C5" s="7">
        <v>713</v>
      </c>
      <c r="D5" s="7">
        <v>0</v>
      </c>
      <c r="E5" s="33" t="s">
        <v>111</v>
      </c>
      <c r="F5" s="33">
        <v>713</v>
      </c>
    </row>
    <row r="6" spans="1:6" x14ac:dyDescent="0.25">
      <c r="A6" s="32" t="s">
        <v>124</v>
      </c>
      <c r="B6" s="6">
        <v>220600</v>
      </c>
      <c r="C6" s="39"/>
      <c r="D6" s="39"/>
      <c r="E6" s="40"/>
      <c r="F6" s="41"/>
    </row>
    <row r="7" spans="1:6" x14ac:dyDescent="0.25">
      <c r="A7" s="32"/>
      <c r="B7" s="6"/>
      <c r="C7" s="7">
        <f>SUM(C3:C6)</f>
        <v>10464</v>
      </c>
      <c r="D7" s="7">
        <f>SUM(D3:D6)</f>
        <v>0</v>
      </c>
      <c r="E7" s="7"/>
      <c r="F7" s="7">
        <f>SUM(F3:F6)</f>
        <v>10464</v>
      </c>
    </row>
    <row r="8" spans="1:6" x14ac:dyDescent="0.25">
      <c r="A8" s="8"/>
      <c r="B8" s="4"/>
      <c r="C8" s="5"/>
      <c r="D8" s="4"/>
      <c r="E8" s="4"/>
    </row>
    <row r="9" spans="1:6" ht="24.6" customHeight="1" x14ac:dyDescent="0.25">
      <c r="A9" s="1" t="s">
        <v>114</v>
      </c>
      <c r="B9" s="3"/>
      <c r="C9" s="3"/>
      <c r="D9" s="3"/>
      <c r="E9" s="3"/>
    </row>
    <row r="10" spans="1:6" ht="13.9" customHeight="1" x14ac:dyDescent="0.25">
      <c r="A10" s="46" t="s">
        <v>139</v>
      </c>
      <c r="B10" s="46"/>
      <c r="C10" s="3"/>
      <c r="D10" s="3"/>
      <c r="E10" s="3"/>
    </row>
  </sheetData>
  <mergeCells count="2">
    <mergeCell ref="A10:B10"/>
    <mergeCell ref="A1:E1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10C12-0ECE-4241-A3EB-2131929FA869}">
  <sheetPr>
    <tabColor theme="3" tint="0.249977111117893"/>
  </sheetPr>
  <dimension ref="A1:G23"/>
  <sheetViews>
    <sheetView tabSelected="1" zoomScale="85" zoomScaleNormal="85" workbookViewId="0">
      <selection activeCell="F22" sqref="F21:F22"/>
    </sheetView>
  </sheetViews>
  <sheetFormatPr defaultRowHeight="15" x14ac:dyDescent="0.25"/>
  <cols>
    <col min="1" max="1" width="34.28515625" customWidth="1"/>
    <col min="2" max="2" width="32.7109375" customWidth="1"/>
    <col min="3" max="3" width="36.42578125" customWidth="1"/>
    <col min="4" max="4" width="42" customWidth="1"/>
    <col min="5" max="5" width="37.7109375" customWidth="1"/>
    <col min="6" max="6" width="24.28515625" customWidth="1"/>
    <col min="7" max="7" width="22.85546875" customWidth="1"/>
  </cols>
  <sheetData>
    <row r="1" spans="1:7" ht="26.25" customHeight="1" x14ac:dyDescent="0.25">
      <c r="A1" s="45" t="s">
        <v>115</v>
      </c>
      <c r="B1" s="45"/>
      <c r="C1" s="45"/>
      <c r="D1" s="45"/>
      <c r="E1" s="45"/>
      <c r="F1" s="45"/>
    </row>
    <row r="2" spans="1:7" ht="47.45" customHeight="1" x14ac:dyDescent="0.25">
      <c r="A2" s="21" t="s">
        <v>110</v>
      </c>
      <c r="B2" s="22" t="s">
        <v>121</v>
      </c>
      <c r="C2" s="22" t="s">
        <v>136</v>
      </c>
      <c r="D2" s="22" t="s">
        <v>131</v>
      </c>
      <c r="E2" s="22" t="s">
        <v>137</v>
      </c>
      <c r="F2" s="23" t="s">
        <v>113</v>
      </c>
      <c r="G2" s="22" t="s">
        <v>141</v>
      </c>
    </row>
    <row r="3" spans="1:7" x14ac:dyDescent="0.25">
      <c r="A3" s="24" t="s">
        <v>0</v>
      </c>
      <c r="B3" s="25">
        <v>222155</v>
      </c>
      <c r="C3" s="26">
        <v>249662</v>
      </c>
      <c r="D3" s="26">
        <v>249348</v>
      </c>
      <c r="E3" s="26">
        <f>D3*0.7</f>
        <v>174543.59999999998</v>
      </c>
      <c r="F3" s="43" t="s">
        <v>111</v>
      </c>
      <c r="G3" s="37">
        <v>174544</v>
      </c>
    </row>
    <row r="4" spans="1:7" x14ac:dyDescent="0.25">
      <c r="A4" s="24" t="s">
        <v>1</v>
      </c>
      <c r="B4" s="25">
        <v>222350</v>
      </c>
      <c r="C4" s="26">
        <v>29872</v>
      </c>
      <c r="D4" s="26">
        <v>29872</v>
      </c>
      <c r="E4" s="26">
        <f>D4*0.7</f>
        <v>20910.399999999998</v>
      </c>
      <c r="F4" s="43" t="s">
        <v>111</v>
      </c>
      <c r="G4" s="34">
        <v>20910</v>
      </c>
    </row>
    <row r="5" spans="1:7" x14ac:dyDescent="0.25">
      <c r="A5" s="24" t="s">
        <v>2</v>
      </c>
      <c r="B5" s="25">
        <v>222574</v>
      </c>
      <c r="C5" s="26">
        <v>19484</v>
      </c>
      <c r="D5" s="26">
        <v>19484</v>
      </c>
      <c r="E5" s="26">
        <f>C5*0.7</f>
        <v>13638.8</v>
      </c>
      <c r="F5" s="43" t="s">
        <v>111</v>
      </c>
      <c r="G5" s="34">
        <v>13639</v>
      </c>
    </row>
    <row r="6" spans="1:7" x14ac:dyDescent="0.25">
      <c r="A6" s="24" t="s">
        <v>3</v>
      </c>
      <c r="B6" s="25">
        <v>226893</v>
      </c>
      <c r="C6" s="26">
        <v>2015</v>
      </c>
      <c r="D6" s="26">
        <v>2015</v>
      </c>
      <c r="E6" s="26">
        <v>1410</v>
      </c>
      <c r="F6" s="43" t="s">
        <v>111</v>
      </c>
      <c r="G6" s="34">
        <v>1411</v>
      </c>
    </row>
    <row r="7" spans="1:7" x14ac:dyDescent="0.25">
      <c r="A7" s="24" t="s">
        <v>126</v>
      </c>
      <c r="B7" s="25">
        <v>228920</v>
      </c>
      <c r="C7" s="31"/>
      <c r="D7" s="31"/>
      <c r="E7" s="31"/>
      <c r="F7" s="35"/>
      <c r="G7" s="31"/>
    </row>
    <row r="8" spans="1:7" x14ac:dyDescent="0.25">
      <c r="A8" s="24" t="s">
        <v>138</v>
      </c>
      <c r="B8" s="25">
        <v>231702</v>
      </c>
      <c r="C8" s="26">
        <v>2628</v>
      </c>
      <c r="D8" s="26">
        <v>2628</v>
      </c>
      <c r="E8" s="26">
        <f>C8*0.7</f>
        <v>1839.6</v>
      </c>
      <c r="F8" s="43" t="s">
        <v>111</v>
      </c>
      <c r="G8" s="34">
        <v>1840</v>
      </c>
    </row>
    <row r="9" spans="1:7" x14ac:dyDescent="0.25">
      <c r="A9" s="24" t="s">
        <v>143</v>
      </c>
      <c r="B9" s="25">
        <v>235348</v>
      </c>
      <c r="C9" s="31"/>
      <c r="D9" s="31"/>
      <c r="E9" s="31"/>
      <c r="F9" s="35"/>
      <c r="G9" s="31"/>
    </row>
    <row r="10" spans="1:7" x14ac:dyDescent="0.25">
      <c r="A10" s="24" t="s">
        <v>142</v>
      </c>
      <c r="B10" s="25">
        <v>235726</v>
      </c>
      <c r="C10" s="36">
        <v>23412</v>
      </c>
      <c r="D10" s="26">
        <v>22834</v>
      </c>
      <c r="E10" s="26">
        <f>D10*0.7</f>
        <v>15983.8</v>
      </c>
      <c r="F10" s="43" t="s">
        <v>111</v>
      </c>
      <c r="G10" s="38"/>
    </row>
    <row r="11" spans="1:7" x14ac:dyDescent="0.25">
      <c r="A11" s="27"/>
      <c r="B11" s="28"/>
      <c r="C11" s="29">
        <f>SUM(C3:C10)</f>
        <v>327073</v>
      </c>
      <c r="D11" s="29">
        <f>SUM(D3:D10)</f>
        <v>326181</v>
      </c>
      <c r="E11" s="29">
        <f>SUM(E3:E10)</f>
        <v>228326.19999999995</v>
      </c>
      <c r="F11" s="44"/>
      <c r="G11" s="29">
        <f>SUM(G3:G10)</f>
        <v>212344</v>
      </c>
    </row>
    <row r="12" spans="1:7" x14ac:dyDescent="0.25">
      <c r="A12" s="9"/>
      <c r="B12" s="10"/>
      <c r="C12" s="11"/>
      <c r="D12" s="11"/>
      <c r="E12" s="11"/>
      <c r="F12" s="11"/>
    </row>
    <row r="13" spans="1:7" ht="24.75" x14ac:dyDescent="0.25">
      <c r="A13" s="2" t="s">
        <v>114</v>
      </c>
      <c r="B13" s="12"/>
    </row>
    <row r="14" spans="1:7" x14ac:dyDescent="0.25">
      <c r="A14" s="47" t="s">
        <v>139</v>
      </c>
      <c r="B14" s="47"/>
    </row>
    <row r="15" spans="1:7" x14ac:dyDescent="0.25">
      <c r="A15" s="47" t="s">
        <v>129</v>
      </c>
      <c r="B15" s="47"/>
      <c r="C15" s="47"/>
      <c r="D15" s="47"/>
    </row>
    <row r="20" spans="1:7" x14ac:dyDescent="0.25">
      <c r="G20" t="s">
        <v>140</v>
      </c>
    </row>
    <row r="23" spans="1:7" x14ac:dyDescent="0.25">
      <c r="A23" t="s">
        <v>140</v>
      </c>
    </row>
  </sheetData>
  <mergeCells count="3">
    <mergeCell ref="A14:B14"/>
    <mergeCell ref="A15:D15"/>
    <mergeCell ref="A1:F1"/>
  </mergeCells>
  <pageMargins left="0.7" right="0.7" top="0.75" bottom="0.75" header="0.3" footer="0.3"/>
  <pageSetup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462B1-2DE4-4E3A-A8BA-2C572ACCCBE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77B8A9E-7D66-46D1-8CF4-2304152CB5B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4</vt:i4>
      </vt:variant>
    </vt:vector>
  </HeadingPairs>
  <TitlesOfParts>
    <vt:vector size="4" baseType="lpstr">
      <vt:lpstr>INSTALLATIONS</vt:lpstr>
      <vt:lpstr>AIRCRAFT OPERATORS</vt:lpstr>
      <vt:lpstr>MARITIME OPERATORS</vt:lpstr>
      <vt:lpstr>Lapas3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Ozarinskienė</dc:creator>
  <cp:lastModifiedBy>Monika Ozarinskienė</cp:lastModifiedBy>
  <dcterms:created xsi:type="dcterms:W3CDTF">2025-04-03T12:04:14Z</dcterms:created>
  <dcterms:modified xsi:type="dcterms:W3CDTF">2026-10-09T08:53:56Z</dcterms:modified>
</cp:coreProperties>
</file>