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monoza\Desktop\"/>
    </mc:Choice>
  </mc:AlternateContent>
  <xr:revisionPtr revIDLastSave="0" documentId="13_ncr:1_{12044D1B-2432-459B-A78E-056A2A1ABCD5}" xr6:coauthVersionLast="47" xr6:coauthVersionMax="47" xr10:uidLastSave="{00000000-0000-0000-0000-000000000000}"/>
  <bookViews>
    <workbookView xWindow="-120" yWindow="-120" windowWidth="25440" windowHeight="15270" xr2:uid="{DACD77C7-429E-4A81-BAA6-E7D3BF06BBCB}"/>
  </bookViews>
  <sheets>
    <sheet name="2025-12-12" sheetId="2" r:id="rId1"/>
  </sheets>
  <definedNames>
    <definedName name="IšoriniaiDuomenys_1" localSheetId="0" hidden="1">'2025-12-12'!$A$2:$G$71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1" i="2" l="1"/>
  <c r="F71" i="2"/>
  <c r="E71" i="2"/>
  <c r="D71" i="2"/>
  <c r="C71" i="2"/>
  <c r="H3" i="2"/>
  <c r="H4" i="2"/>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084CF22-F271-409E-9A27-00F0A213D989}" keepAlive="1" name="Užklausa - nat_phase4_07_04_2026_LT" description="Prisijungimas prie nat_phase4_07_04_2026_LT užklausos darbaknygėje." type="5" refreshedVersion="8" background="1" saveData="1">
    <dbPr connection="Provider=Microsoft.Mashup.OleDb.1;Data Source=$Workbook$;Location=nat_phase4_07_04_2026_LT;Extended Properties=&quot;&quot;" command="SELECT * FROM [nat_phase4_07_04_2026_LT]"/>
  </connection>
</connections>
</file>

<file path=xl/sharedStrings.xml><?xml version="1.0" encoding="utf-8"?>
<sst xmlns="http://schemas.openxmlformats.org/spreadsheetml/2006/main" count="148" uniqueCount="131">
  <si>
    <t>1</t>
  </si>
  <si>
    <t>7</t>
  </si>
  <si>
    <t>UAB Palemono keramikos gamykla</t>
  </si>
  <si>
    <t>12</t>
  </si>
  <si>
    <t>UAB Kauno stiklas</t>
  </si>
  <si>
    <t>13</t>
  </si>
  <si>
    <t>14</t>
  </si>
  <si>
    <t>AB ORLEN Lietuva</t>
  </si>
  <si>
    <t>15</t>
  </si>
  <si>
    <t>16</t>
  </si>
  <si>
    <t>UAB Grigeo Tissue</t>
  </si>
  <si>
    <t>18</t>
  </si>
  <si>
    <t>AB Achema</t>
  </si>
  <si>
    <t>20</t>
  </si>
  <si>
    <t>23</t>
  </si>
  <si>
    <t>AB Lifosa</t>
  </si>
  <si>
    <t>27</t>
  </si>
  <si>
    <t>AB KN Energies</t>
  </si>
  <si>
    <t>30</t>
  </si>
  <si>
    <t>UAB Lietuvos cukraus fabrikas</t>
  </si>
  <si>
    <t>33</t>
  </si>
  <si>
    <t>36</t>
  </si>
  <si>
    <t>38</t>
  </si>
  <si>
    <t>39</t>
  </si>
  <si>
    <t>43</t>
  </si>
  <si>
    <t>44</t>
  </si>
  <si>
    <t>45</t>
  </si>
  <si>
    <t>46</t>
  </si>
  <si>
    <t>48</t>
  </si>
  <si>
    <t>50</t>
  </si>
  <si>
    <t>55</t>
  </si>
  <si>
    <t>56</t>
  </si>
  <si>
    <t>57</t>
  </si>
  <si>
    <t>58</t>
  </si>
  <si>
    <t>60</t>
  </si>
  <si>
    <t>62</t>
  </si>
  <si>
    <t>63</t>
  </si>
  <si>
    <t>64</t>
  </si>
  <si>
    <t>65</t>
  </si>
  <si>
    <t>66</t>
  </si>
  <si>
    <t>69</t>
  </si>
  <si>
    <t>AB Kauno energija</t>
  </si>
  <si>
    <t>70</t>
  </si>
  <si>
    <t>71</t>
  </si>
  <si>
    <t>73</t>
  </si>
  <si>
    <t>74</t>
  </si>
  <si>
    <t>76</t>
  </si>
  <si>
    <t>78</t>
  </si>
  <si>
    <t>UAB Litesko</t>
  </si>
  <si>
    <t>79</t>
  </si>
  <si>
    <t>80</t>
  </si>
  <si>
    <t>81</t>
  </si>
  <si>
    <t>83</t>
  </si>
  <si>
    <t>85</t>
  </si>
  <si>
    <t>86</t>
  </si>
  <si>
    <t>87</t>
  </si>
  <si>
    <t>88</t>
  </si>
  <si>
    <t>89</t>
  </si>
  <si>
    <t>91</t>
  </si>
  <si>
    <t>92</t>
  </si>
  <si>
    <t>97</t>
  </si>
  <si>
    <t>99</t>
  </si>
  <si>
    <t>UAB Gren Trakai</t>
  </si>
  <si>
    <t>101</t>
  </si>
  <si>
    <t>102</t>
  </si>
  <si>
    <t>103</t>
  </si>
  <si>
    <t>UAB IKEA Industry Lietuva</t>
  </si>
  <si>
    <t>105</t>
  </si>
  <si>
    <t>UAB NEO Group</t>
  </si>
  <si>
    <t>106</t>
  </si>
  <si>
    <t>107</t>
  </si>
  <si>
    <t>UAB Paroc</t>
  </si>
  <si>
    <t>109</t>
  </si>
  <si>
    <t>115</t>
  </si>
  <si>
    <t>UAB Visagino energija</t>
  </si>
  <si>
    <t>205529</t>
  </si>
  <si>
    <t>Roquette Amilina, UAB</t>
  </si>
  <si>
    <t>206910</t>
  </si>
  <si>
    <t>206978</t>
  </si>
  <si>
    <t>Hoegh Evi Klaipėda, UAB</t>
  </si>
  <si>
    <t>209078</t>
  </si>
  <si>
    <t>UAB Gren Klaipėda</t>
  </si>
  <si>
    <t>210042</t>
  </si>
  <si>
    <t>211238</t>
  </si>
  <si>
    <t>212661</t>
  </si>
  <si>
    <t>213220</t>
  </si>
  <si>
    <t>UAB VMG Wood Solutions</t>
  </si>
  <si>
    <t xml:space="preserve">Įrenginio kodas
(Installation ID) </t>
  </si>
  <si>
    <t>Sąskaitos turėtojas*
(Account holder)</t>
  </si>
  <si>
    <t>2021</t>
  </si>
  <si>
    <t>2022</t>
  </si>
  <si>
    <t>2023</t>
  </si>
  <si>
    <t>2024</t>
  </si>
  <si>
    <t>2025</t>
  </si>
  <si>
    <t>2021-2025</t>
  </si>
  <si>
    <t>Iš viso / Total</t>
  </si>
  <si>
    <r>
      <rPr>
        <b/>
        <sz val="11"/>
        <color theme="1"/>
        <rFont val="Aptos Narrow"/>
        <family val="2"/>
        <scheme val="minor"/>
      </rPr>
      <t xml:space="preserve">Išduota ATL (Allocated EUA) </t>
    </r>
    <r>
      <rPr>
        <sz val="11"/>
        <color theme="1"/>
        <rFont val="Aptos Narrow"/>
        <family val="2"/>
        <charset val="186"/>
        <scheme val="minor"/>
      </rPr>
      <t xml:space="preserve"> 
</t>
    </r>
    <r>
      <rPr>
        <sz val="9"/>
        <color theme="9" tint="-0.249977111117893"/>
        <rFont val="Aptos Narrow"/>
        <family val="2"/>
        <scheme val="minor"/>
      </rPr>
      <t>Žalia spalva pažymėtuose langeliuose nurodytas pervestų ATL kiekis / The amount of transferred EUA is indicated in the cells marked in green</t>
    </r>
  </si>
  <si>
    <t>AB Akmenės cementas</t>
  </si>
  <si>
    <t>AB Panevėžio stiklas</t>
  </si>
  <si>
    <t>AB Grigeo Klaipėda</t>
  </si>
  <si>
    <t>AB Nordic Sugar Kėdainiai</t>
  </si>
  <si>
    <t>AB Klaipėdos mediena</t>
  </si>
  <si>
    <t>UAB Jonavos šilumos tinklai</t>
  </si>
  <si>
    <t>UAB Mažeikių šilumos tinklai</t>
  </si>
  <si>
    <t>UAB Raseinių šilumos tinklai</t>
  </si>
  <si>
    <t>UAB Šilutės šilumos tinklai</t>
  </si>
  <si>
    <t>AB Miesto gijos</t>
  </si>
  <si>
    <t>AB Ignitis gamyba</t>
  </si>
  <si>
    <t>UAB Kauno kogeneracinė jėgainė</t>
  </si>
  <si>
    <t>UAB Idex Paneriškių</t>
  </si>
  <si>
    <t>UAB Idex Biruliškių</t>
  </si>
  <si>
    <t>AB Amber Grid</t>
  </si>
  <si>
    <t>AB Panevėžio energija</t>
  </si>
  <si>
    <t>AB Šiaulių energija</t>
  </si>
  <si>
    <t>AB Klaipėdos energija</t>
  </si>
  <si>
    <t>UAB Radviliškio šiluma</t>
  </si>
  <si>
    <t>UAB Utenos šilumos tinklai</t>
  </si>
  <si>
    <t>UAB Tauragės šilumos tinklai</t>
  </si>
  <si>
    <t>UAB Šalčininkų šilumos tinklai</t>
  </si>
  <si>
    <t>UAB Varėnos šiluma</t>
  </si>
  <si>
    <t>UAB Plungės šilumos tinklai</t>
  </si>
  <si>
    <t>UAB Vilkaviškio šilumos tinklai</t>
  </si>
  <si>
    <t>UAB Palangos šilumos tinklai</t>
  </si>
  <si>
    <t>UAB Marijampolės šilumos tinklai</t>
  </si>
  <si>
    <t>UAB Alytaus šilumos tinklai</t>
  </si>
  <si>
    <t>UAB Kauno termofikacijos elektrinė</t>
  </si>
  <si>
    <t>UAB Kaišiadorių šiluma</t>
  </si>
  <si>
    <t>VĮ Ignalinos atominė elektrinė</t>
  </si>
  <si>
    <t>UAB Gren Akmenė</t>
  </si>
  <si>
    <t xml:space="preserve"> </t>
  </si>
  <si>
    <t xml:space="preserve">"* Veikiančių Sąjungos registro sąskaitų turėtojai šioje lentelėje pateikiami pagal naujausius registro duomenis. ATL išdavimo metu ŠESD išmetantis įrenginys ir su juo susijusi sąskaita galėjo priklausyti kitai įmonei.
The holders of open Union Registry accounts listed in this table are based on the latest registry data. When the EUA was allocated, the installation and the account may have been held by a different company."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</si>
</sst>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charset val="186"/>
      <scheme val="minor"/>
    </font>
    <font>
      <b/>
      <sz val="11"/>
      <color theme="1"/>
      <name val="Aptos Narrow"/>
      <family val="2"/>
      <scheme val="minor"/>
    </font>
    <font>
      <b/>
      <sz val="11"/>
      <name val="Aptos Narrow"/>
      <family val="2"/>
      <scheme val="minor"/>
    </font>
    <font>
      <b/>
      <sz val="11"/>
      <color theme="1" tint="4.9989318521683403E-2"/>
      <name val="Aptos Narrow"/>
      <family val="2"/>
      <scheme val="minor"/>
    </font>
    <font>
      <sz val="11"/>
      <color theme="1"/>
      <name val="Aptos Narrow"/>
      <family val="2"/>
      <scheme val="minor"/>
    </font>
    <font>
      <sz val="9"/>
      <color theme="9" tint="-0.249977111117893"/>
      <name val="Aptos Narrow"/>
      <family val="2"/>
      <scheme val="minor"/>
    </font>
    <font>
      <sz val="9"/>
      <color theme="1"/>
      <name val="Aptos Narrow"/>
      <family val="2"/>
      <charset val="186"/>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2">
    <xf numFmtId="0" fontId="0" fillId="0" borderId="0" xfId="0"/>
    <xf numFmtId="0" fontId="0" fillId="2" borderId="1" xfId="0" applyFill="1" applyBorder="1"/>
    <xf numFmtId="0" fontId="2" fillId="2" borderId="1" xfId="0" applyFont="1" applyFill="1" applyBorder="1" applyAlignment="1">
      <alignment horizontal="center" vertical="center"/>
    </xf>
    <xf numFmtId="0" fontId="0" fillId="0" borderId="1" xfId="0" applyBorder="1"/>
    <xf numFmtId="0" fontId="0" fillId="2" borderId="6" xfId="0" applyFill="1" applyBorder="1"/>
    <xf numFmtId="0" fontId="1" fillId="2" borderId="1" xfId="0" applyFont="1" applyFill="1" applyBorder="1" applyAlignment="1">
      <alignment horizontal="right"/>
    </xf>
    <xf numFmtId="0" fontId="0" fillId="2" borderId="1" xfId="0" applyFill="1" applyBorder="1" applyAlignment="1">
      <alignment horizontal="center"/>
    </xf>
    <xf numFmtId="0" fontId="0" fillId="2" borderId="6" xfId="0" applyFill="1" applyBorder="1" applyAlignment="1">
      <alignment horizontal="center"/>
    </xf>
    <xf numFmtId="0" fontId="3" fillId="2" borderId="1" xfId="0" applyFont="1" applyFill="1" applyBorder="1" applyAlignment="1">
      <alignment horizontal="center" vertical="center" wrapText="1"/>
    </xf>
    <xf numFmtId="3" fontId="0" fillId="2" borderId="1" xfId="0" applyNumberFormat="1" applyFill="1" applyBorder="1" applyAlignment="1">
      <alignment horizontal="center"/>
    </xf>
    <xf numFmtId="3" fontId="1" fillId="2" borderId="1" xfId="0" applyNumberFormat="1" applyFont="1" applyFill="1" applyBorder="1" applyAlignment="1">
      <alignment horizontal="center"/>
    </xf>
    <xf numFmtId="3" fontId="1" fillId="2" borderId="5" xfId="0" applyNumberFormat="1" applyFont="1" applyFill="1" applyBorder="1" applyAlignment="1">
      <alignment horizontal="center"/>
    </xf>
    <xf numFmtId="3" fontId="1" fillId="2" borderId="6" xfId="0" applyNumberFormat="1" applyFont="1" applyFill="1" applyBorder="1" applyAlignment="1">
      <alignment horizontal="center"/>
    </xf>
    <xf numFmtId="0" fontId="4" fillId="0" borderId="2" xfId="0" applyFont="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6" fillId="0" borderId="0" xfId="0" applyFont="1" applyAlignment="1">
      <alignment horizontal="justify" wrapText="1"/>
    </xf>
    <xf numFmtId="3" fontId="0" fillId="3" borderId="1" xfId="0" applyNumberFormat="1" applyFill="1" applyBorder="1" applyAlignment="1">
      <alignment horizontal="center"/>
    </xf>
    <xf numFmtId="0" fontId="0" fillId="3" borderId="1" xfId="0" applyFill="1" applyBorder="1" applyAlignment="1">
      <alignment horizontal="center"/>
    </xf>
    <xf numFmtId="0" fontId="0" fillId="3" borderId="1" xfId="0" applyFill="1" applyBorder="1"/>
    <xf numFmtId="3" fontId="0" fillId="4" borderId="1" xfId="0" applyNumberFormat="1" applyFill="1" applyBorder="1" applyAlignment="1">
      <alignment horizontal="center"/>
    </xf>
    <xf numFmtId="3" fontId="0" fillId="4" borderId="6" xfId="0" applyNumberFormat="1" applyFill="1" applyBorder="1" applyAlignment="1">
      <alignment horizontal="center"/>
    </xf>
  </cellXfs>
  <cellStyles count="1">
    <cellStyle name="Įprastas" xfId="0" builtinId="0"/>
  </cellStyles>
  <dxfs count="11">
    <dxf>
      <numFmt numFmtId="3" formatCode="#,##0"/>
      <fill>
        <patternFill patternType="solid">
          <fgColor indexed="64"/>
          <bgColor theme="0"/>
        </patternFill>
      </fill>
      <alignment horizont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numFmt numFmtId="3" formatCode="#,##0"/>
      <fill>
        <patternFill patternType="solid">
          <fgColor indexed="64"/>
          <bgColor theme="0"/>
        </patternFill>
      </fill>
      <alignment horizont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numFmt numFmtId="3" formatCode="#,##0"/>
      <fill>
        <patternFill patternType="solid">
          <fgColor indexed="64"/>
          <bgColor theme="0"/>
        </patternFill>
      </fill>
      <alignment horizont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numFmt numFmtId="3" formatCode="#,##0"/>
      <fill>
        <patternFill patternType="solid">
          <fgColor indexed="64"/>
          <bgColor theme="0"/>
        </patternFill>
      </fill>
      <alignment horizont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numFmt numFmtId="3" formatCode="#,##0"/>
      <fill>
        <patternFill patternType="solid">
          <fgColor indexed="64"/>
          <bgColor theme="0"/>
        </patternFill>
      </fill>
      <alignment horizont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numFmt numFmtId="3" formatCode="#,##0"/>
      <fill>
        <patternFill patternType="solid">
          <fgColor indexed="64"/>
          <bgColor theme="0"/>
        </patternFill>
      </fill>
      <alignment horizont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numFmt numFmtId="0" formatCode="General"/>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numFmt numFmtId="0" formatCode="General"/>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patternFill>
      </fill>
    </dxf>
    <dxf>
      <border>
        <bottom style="thin">
          <color indexed="64"/>
        </bottom>
      </border>
    </dxf>
    <dxf>
      <font>
        <b/>
        <strike val="0"/>
        <outline val="0"/>
        <shadow val="0"/>
        <u val="none"/>
        <vertAlign val="baseline"/>
        <sz val="11"/>
        <color auto="1"/>
        <name val="Aptos Narrow"/>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IšoriniaiDuomenys_1" connectionId="1" xr16:uid="{DF0EEFCB-D9BB-40F2-AAE2-6377AE6C8DDF}" autoFormatId="16" applyNumberFormats="0" applyBorderFormats="0" applyFontFormats="0" applyPatternFormats="0" applyAlignmentFormats="0" applyWidthHeightFormats="0">
  <queryTableRefresh nextId="18" unboundColumnsRight="1">
    <queryTableFields count="8">
      <queryTableField id="1" name="Column1" tableColumnId="1"/>
      <queryTableField id="5" name="Column5" tableColumnId="5"/>
      <queryTableField id="6" name="Column6" tableColumnId="6"/>
      <queryTableField id="7" name="Column7" tableColumnId="7"/>
      <queryTableField id="8" name="Column8" tableColumnId="8"/>
      <queryTableField id="9" name="Column9" tableColumnId="9"/>
      <queryTableField id="10" name="Column10" tableColumnId="10"/>
      <queryTableField id="17" dataBound="0" tableColumnId="17"/>
    </queryTableFields>
    <queryTableDeletedFields count="9">
      <deletedField name="Column11"/>
      <deletedField name="Column12"/>
      <deletedField name="Column13"/>
      <deletedField name="Column14"/>
      <deletedField name="Column15"/>
      <deletedField name="Column16"/>
      <deletedField name="Column2"/>
      <deletedField name="Column3"/>
      <deletedField name="Column4"/>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57A2655-C4F4-4362-81EF-7BEA6D3EAF2C}" name="nat_phase4_07_04_2026_LT" displayName="nat_phase4_07_04_2026_LT" ref="A2:H71" tableType="queryTable" totalsRowShown="0" headerRowDxfId="10" dataDxfId="8" headerRowBorderDxfId="9">
  <autoFilter ref="A2:H71" xr:uid="{257A2655-C4F4-4362-81EF-7BEA6D3EAF2C}"/>
  <tableColumns count="8">
    <tableColumn id="1" xr3:uid="{93B37007-13B7-40E3-856B-9419CFB2CAAA}" uniqueName="1" name="Įrenginio kodas_x000a_(Installation ID) " queryTableFieldId="1" dataDxfId="7"/>
    <tableColumn id="5" xr3:uid="{3FDC3C17-5098-4802-8D55-6B960DD87A61}" uniqueName="5" name="Sąskaitos turėtojas*_x000a_(Account holder)" queryTableFieldId="5" dataDxfId="6"/>
    <tableColumn id="6" xr3:uid="{E6AC30DD-E53D-418E-9667-A8C14131877A}" uniqueName="6" name="2021" queryTableFieldId="6" dataDxfId="5"/>
    <tableColumn id="7" xr3:uid="{75AD1B18-4868-4E6A-A360-7D329D1B46CA}" uniqueName="7" name="2022" queryTableFieldId="7" dataDxfId="4"/>
    <tableColumn id="8" xr3:uid="{80D07C95-8E4D-454F-974F-262AE1BD30D3}" uniqueName="8" name="2023" queryTableFieldId="8" dataDxfId="3"/>
    <tableColumn id="9" xr3:uid="{41099179-928D-49A1-A889-9A2C222853A8}" uniqueName="9" name="2024" queryTableFieldId="9" dataDxfId="2"/>
    <tableColumn id="10" xr3:uid="{D2E0CC0F-5D96-4511-BFCB-15CF32C3E740}" uniqueName="10" name="2025" queryTableFieldId="10" dataDxfId="1"/>
    <tableColumn id="17" xr3:uid="{95FB0C20-711A-4E1A-A9B5-FFEF13F12534}" uniqueName="17" name="2021-2025" queryTableFieldId="17" dataDxfId="0">
      <calculatedColumnFormula>SUM(C3:G3)</calculatedColumnFormula>
    </tableColumn>
  </tableColumns>
  <tableStyleInfo name="TableStyleMedium7" showFirstColumn="0" showLastColumn="0" showRowStripes="1" showColumnStripes="0"/>
</table>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2CE0A-1D8B-45BF-B519-D8704DF8436E}">
  <dimension ref="A1:K73"/>
  <sheetViews>
    <sheetView tabSelected="1" topLeftCell="A69" zoomScale="85" zoomScaleNormal="85" workbookViewId="0">
      <selection activeCell="F82" sqref="F82"/>
    </sheetView>
  </sheetViews>
  <sheetFormatPr defaultRowHeight="15" x14ac:dyDescent="0.25"/>
  <cols>
    <col min="1" max="1" width="18.7109375" customWidth="1"/>
    <col min="2" max="2" width="42" customWidth="1"/>
    <col min="3" max="6" width="11.42578125" bestFit="1" customWidth="1"/>
    <col min="7" max="7" width="12.42578125" bestFit="1" customWidth="1"/>
    <col min="8" max="8" width="17.5703125" customWidth="1"/>
  </cols>
  <sheetData>
    <row r="1" spans="1:11" ht="45" customHeight="1" x14ac:dyDescent="0.25">
      <c r="A1" s="3"/>
      <c r="B1" s="3"/>
      <c r="C1" s="13" t="s">
        <v>96</v>
      </c>
      <c r="D1" s="14"/>
      <c r="E1" s="14"/>
      <c r="F1" s="14"/>
      <c r="G1" s="14"/>
      <c r="H1" s="15"/>
    </row>
    <row r="2" spans="1:11" ht="37.5" customHeight="1" x14ac:dyDescent="0.25">
      <c r="A2" s="8" t="s">
        <v>87</v>
      </c>
      <c r="B2" s="8" t="s">
        <v>88</v>
      </c>
      <c r="C2" s="2" t="s">
        <v>89</v>
      </c>
      <c r="D2" s="2" t="s">
        <v>90</v>
      </c>
      <c r="E2" s="2" t="s">
        <v>91</v>
      </c>
      <c r="F2" s="2" t="s">
        <v>92</v>
      </c>
      <c r="G2" s="2" t="s">
        <v>93</v>
      </c>
      <c r="H2" s="2" t="s">
        <v>94</v>
      </c>
    </row>
    <row r="3" spans="1:11" x14ac:dyDescent="0.25">
      <c r="A3" s="6" t="s">
        <v>0</v>
      </c>
      <c r="B3" s="1" t="s">
        <v>97</v>
      </c>
      <c r="C3" s="20">
        <v>733419</v>
      </c>
      <c r="D3" s="20">
        <v>769880</v>
      </c>
      <c r="E3" s="20">
        <v>855103</v>
      </c>
      <c r="F3" s="20">
        <v>855103</v>
      </c>
      <c r="G3" s="9">
        <v>774759</v>
      </c>
      <c r="H3" s="11">
        <f t="shared" ref="H3:H34" si="0">SUM(C3:G3)</f>
        <v>3988264</v>
      </c>
    </row>
    <row r="4" spans="1:11" x14ac:dyDescent="0.25">
      <c r="A4" s="6" t="s">
        <v>1</v>
      </c>
      <c r="B4" s="1" t="s">
        <v>2</v>
      </c>
      <c r="C4" s="20">
        <v>4151</v>
      </c>
      <c r="D4" s="20">
        <v>3429</v>
      </c>
      <c r="E4" s="20">
        <v>2492</v>
      </c>
      <c r="F4" s="20">
        <v>1493</v>
      </c>
      <c r="G4" s="20">
        <v>765</v>
      </c>
      <c r="H4" s="10">
        <f t="shared" si="0"/>
        <v>12330</v>
      </c>
    </row>
    <row r="5" spans="1:11" x14ac:dyDescent="0.25">
      <c r="A5" s="6" t="s">
        <v>3</v>
      </c>
      <c r="B5" s="1" t="s">
        <v>4</v>
      </c>
      <c r="C5" s="20">
        <v>8100</v>
      </c>
      <c r="D5" s="20">
        <v>8100</v>
      </c>
      <c r="E5" s="20">
        <v>8100</v>
      </c>
      <c r="F5" s="20">
        <v>8100</v>
      </c>
      <c r="G5" s="20">
        <v>8100</v>
      </c>
      <c r="H5" s="10">
        <f t="shared" si="0"/>
        <v>40500</v>
      </c>
    </row>
    <row r="6" spans="1:11" x14ac:dyDescent="0.25">
      <c r="A6" s="6" t="s">
        <v>5</v>
      </c>
      <c r="B6" s="1" t="s">
        <v>98</v>
      </c>
      <c r="C6" s="20">
        <v>10938</v>
      </c>
      <c r="D6" s="20">
        <v>11091</v>
      </c>
      <c r="E6" s="20">
        <v>11198</v>
      </c>
      <c r="F6" s="20">
        <v>11198</v>
      </c>
      <c r="G6" s="20">
        <v>11198</v>
      </c>
      <c r="H6" s="10">
        <f t="shared" si="0"/>
        <v>55623</v>
      </c>
    </row>
    <row r="7" spans="1:11" x14ac:dyDescent="0.25">
      <c r="A7" s="6" t="s">
        <v>6</v>
      </c>
      <c r="B7" s="1" t="s">
        <v>7</v>
      </c>
      <c r="C7" s="20">
        <v>1227864</v>
      </c>
      <c r="D7" s="20">
        <v>1227864</v>
      </c>
      <c r="E7" s="20">
        <v>1227864</v>
      </c>
      <c r="F7" s="20">
        <v>1227969</v>
      </c>
      <c r="G7" s="20">
        <v>1227969</v>
      </c>
      <c r="H7" s="10">
        <f t="shared" si="0"/>
        <v>6139530</v>
      </c>
    </row>
    <row r="8" spans="1:11" x14ac:dyDescent="0.25">
      <c r="A8" s="6" t="s">
        <v>8</v>
      </c>
      <c r="B8" s="1" t="s">
        <v>99</v>
      </c>
      <c r="C8" s="20">
        <v>23927</v>
      </c>
      <c r="D8" s="20">
        <v>23927</v>
      </c>
      <c r="E8" s="20">
        <v>23927</v>
      </c>
      <c r="F8" s="20">
        <v>23927</v>
      </c>
      <c r="G8" s="20">
        <v>23927</v>
      </c>
      <c r="H8" s="10">
        <f t="shared" si="0"/>
        <v>119635</v>
      </c>
    </row>
    <row r="9" spans="1:11" x14ac:dyDescent="0.25">
      <c r="A9" s="6" t="s">
        <v>9</v>
      </c>
      <c r="B9" s="1" t="s">
        <v>10</v>
      </c>
      <c r="C9" s="20">
        <v>28821</v>
      </c>
      <c r="D9" s="20">
        <v>28821</v>
      </c>
      <c r="E9" s="20">
        <v>28953</v>
      </c>
      <c r="F9" s="20">
        <v>28953</v>
      </c>
      <c r="G9" s="20">
        <v>26919</v>
      </c>
      <c r="H9" s="10">
        <f t="shared" si="0"/>
        <v>142467</v>
      </c>
      <c r="K9" t="s">
        <v>129</v>
      </c>
    </row>
    <row r="10" spans="1:11" x14ac:dyDescent="0.25">
      <c r="A10" s="6" t="s">
        <v>11</v>
      </c>
      <c r="B10" s="1" t="s">
        <v>12</v>
      </c>
      <c r="C10" s="20">
        <v>1866679</v>
      </c>
      <c r="D10" s="20">
        <v>1829013</v>
      </c>
      <c r="E10" s="20">
        <v>1277776</v>
      </c>
      <c r="F10" s="20">
        <v>1000316</v>
      </c>
      <c r="G10" s="20">
        <v>1000316</v>
      </c>
      <c r="H10" s="10">
        <f t="shared" si="0"/>
        <v>6974100</v>
      </c>
    </row>
    <row r="11" spans="1:11" x14ac:dyDescent="0.25">
      <c r="A11" s="6" t="s">
        <v>13</v>
      </c>
      <c r="B11" s="1" t="s">
        <v>100</v>
      </c>
      <c r="C11" s="20">
        <v>25812</v>
      </c>
      <c r="D11" s="20">
        <v>28703</v>
      </c>
      <c r="E11" s="20">
        <v>20968</v>
      </c>
      <c r="F11" s="20">
        <v>19530</v>
      </c>
      <c r="G11" s="20">
        <v>24978</v>
      </c>
      <c r="H11" s="10">
        <f t="shared" si="0"/>
        <v>119991</v>
      </c>
    </row>
    <row r="12" spans="1:11" x14ac:dyDescent="0.25">
      <c r="A12" s="6" t="s">
        <v>14</v>
      </c>
      <c r="B12" s="1" t="s">
        <v>15</v>
      </c>
      <c r="C12" s="20">
        <v>151302</v>
      </c>
      <c r="D12" s="20">
        <v>177364</v>
      </c>
      <c r="E12" s="20">
        <v>120954</v>
      </c>
      <c r="F12" s="20">
        <v>46328</v>
      </c>
      <c r="G12" s="20">
        <v>58980</v>
      </c>
      <c r="H12" s="10">
        <f t="shared" si="0"/>
        <v>554928</v>
      </c>
    </row>
    <row r="13" spans="1:11" x14ac:dyDescent="0.25">
      <c r="A13" s="6" t="s">
        <v>16</v>
      </c>
      <c r="B13" s="1" t="s">
        <v>17</v>
      </c>
      <c r="C13" s="20">
        <v>4452</v>
      </c>
      <c r="D13" s="20">
        <v>2616</v>
      </c>
      <c r="E13" s="20">
        <v>1543</v>
      </c>
      <c r="F13" s="20">
        <v>1262</v>
      </c>
      <c r="G13" s="20">
        <v>1262</v>
      </c>
      <c r="H13" s="10">
        <f t="shared" si="0"/>
        <v>11135</v>
      </c>
    </row>
    <row r="14" spans="1:11" x14ac:dyDescent="0.25">
      <c r="A14" s="6" t="s">
        <v>18</v>
      </c>
      <c r="B14" s="1" t="s">
        <v>19</v>
      </c>
      <c r="C14" s="20">
        <v>10355</v>
      </c>
      <c r="D14" s="20">
        <v>10725</v>
      </c>
      <c r="E14" s="20">
        <v>10355</v>
      </c>
      <c r="F14" s="20">
        <v>9036</v>
      </c>
      <c r="G14" s="20">
        <v>9222</v>
      </c>
      <c r="H14" s="10">
        <f t="shared" si="0"/>
        <v>49693</v>
      </c>
    </row>
    <row r="15" spans="1:11" x14ac:dyDescent="0.25">
      <c r="A15" s="18" t="s">
        <v>20</v>
      </c>
      <c r="B15" s="19" t="s">
        <v>101</v>
      </c>
      <c r="C15" s="20">
        <v>4059</v>
      </c>
      <c r="D15" s="20">
        <v>4060</v>
      </c>
      <c r="E15" s="17">
        <v>0</v>
      </c>
      <c r="F15" s="17">
        <v>0</v>
      </c>
      <c r="G15" s="17">
        <v>0</v>
      </c>
      <c r="H15" s="10">
        <f t="shared" si="0"/>
        <v>8119</v>
      </c>
    </row>
    <row r="16" spans="1:11" x14ac:dyDescent="0.25">
      <c r="A16" s="6" t="s">
        <v>21</v>
      </c>
      <c r="B16" s="1" t="s">
        <v>102</v>
      </c>
      <c r="C16" s="20">
        <v>172</v>
      </c>
      <c r="D16" s="20">
        <v>172</v>
      </c>
      <c r="E16" s="20">
        <v>172</v>
      </c>
      <c r="F16" s="20">
        <v>19</v>
      </c>
      <c r="G16" s="20">
        <v>19</v>
      </c>
      <c r="H16" s="10">
        <f t="shared" si="0"/>
        <v>554</v>
      </c>
    </row>
    <row r="17" spans="1:8" x14ac:dyDescent="0.25">
      <c r="A17" s="6" t="s">
        <v>22</v>
      </c>
      <c r="B17" s="1" t="s">
        <v>103</v>
      </c>
      <c r="C17" s="20">
        <v>7189</v>
      </c>
      <c r="D17" s="20">
        <v>7189</v>
      </c>
      <c r="E17" s="20">
        <v>7189</v>
      </c>
      <c r="F17" s="20">
        <v>7189</v>
      </c>
      <c r="G17" s="20">
        <v>7189</v>
      </c>
      <c r="H17" s="10">
        <f t="shared" si="0"/>
        <v>35945</v>
      </c>
    </row>
    <row r="18" spans="1:8" x14ac:dyDescent="0.25">
      <c r="A18" s="6" t="s">
        <v>23</v>
      </c>
      <c r="B18" s="1" t="s">
        <v>104</v>
      </c>
      <c r="C18" s="20">
        <v>1640</v>
      </c>
      <c r="D18" s="20">
        <v>1640</v>
      </c>
      <c r="E18" s="20">
        <v>1640</v>
      </c>
      <c r="F18" s="20">
        <v>1640</v>
      </c>
      <c r="G18" s="20">
        <v>1640</v>
      </c>
      <c r="H18" s="10">
        <f t="shared" si="0"/>
        <v>8200</v>
      </c>
    </row>
    <row r="19" spans="1:8" x14ac:dyDescent="0.25">
      <c r="A19" s="6" t="s">
        <v>24</v>
      </c>
      <c r="B19" s="1" t="s">
        <v>105</v>
      </c>
      <c r="C19" s="20">
        <v>3743</v>
      </c>
      <c r="D19" s="20">
        <v>3743</v>
      </c>
      <c r="E19" s="20">
        <v>3743</v>
      </c>
      <c r="F19" s="20">
        <v>3743</v>
      </c>
      <c r="G19" s="20">
        <v>3743</v>
      </c>
      <c r="H19" s="10">
        <f t="shared" si="0"/>
        <v>18715</v>
      </c>
    </row>
    <row r="20" spans="1:8" x14ac:dyDescent="0.25">
      <c r="A20" s="6" t="s">
        <v>25</v>
      </c>
      <c r="B20" s="1" t="s">
        <v>106</v>
      </c>
      <c r="C20" s="20">
        <v>74981</v>
      </c>
      <c r="D20" s="20">
        <v>73054</v>
      </c>
      <c r="E20" s="20">
        <v>71128</v>
      </c>
      <c r="F20" s="20">
        <v>51685</v>
      </c>
      <c r="G20" s="20">
        <v>39176</v>
      </c>
      <c r="H20" s="10">
        <f t="shared" si="0"/>
        <v>310024</v>
      </c>
    </row>
    <row r="21" spans="1:8" x14ac:dyDescent="0.25">
      <c r="A21" s="18" t="s">
        <v>26</v>
      </c>
      <c r="B21" s="19" t="s">
        <v>107</v>
      </c>
      <c r="C21" s="20">
        <v>34</v>
      </c>
      <c r="D21" s="20">
        <v>33</v>
      </c>
      <c r="E21" s="17">
        <v>0</v>
      </c>
      <c r="F21" s="17">
        <v>0</v>
      </c>
      <c r="G21" s="17">
        <v>0</v>
      </c>
      <c r="H21" s="10">
        <f t="shared" si="0"/>
        <v>67</v>
      </c>
    </row>
    <row r="22" spans="1:8" x14ac:dyDescent="0.25">
      <c r="A22" s="6" t="s">
        <v>27</v>
      </c>
      <c r="B22" s="1" t="s">
        <v>106</v>
      </c>
      <c r="C22" s="20">
        <v>4064</v>
      </c>
      <c r="D22" s="20">
        <v>4064</v>
      </c>
      <c r="E22" s="20">
        <v>4064</v>
      </c>
      <c r="F22" s="20">
        <v>4064</v>
      </c>
      <c r="G22" s="20">
        <v>4064</v>
      </c>
      <c r="H22" s="10">
        <f t="shared" si="0"/>
        <v>20320</v>
      </c>
    </row>
    <row r="23" spans="1:8" x14ac:dyDescent="0.25">
      <c r="A23" s="6" t="s">
        <v>28</v>
      </c>
      <c r="B23" s="1" t="s">
        <v>106</v>
      </c>
      <c r="C23" s="20">
        <v>98</v>
      </c>
      <c r="D23" s="20">
        <v>98</v>
      </c>
      <c r="E23" s="20">
        <v>98</v>
      </c>
      <c r="F23" s="20">
        <v>98</v>
      </c>
      <c r="G23" s="20">
        <v>98</v>
      </c>
      <c r="H23" s="10">
        <f t="shared" si="0"/>
        <v>490</v>
      </c>
    </row>
    <row r="24" spans="1:8" x14ac:dyDescent="0.25">
      <c r="A24" s="6" t="s">
        <v>29</v>
      </c>
      <c r="B24" s="1" t="s">
        <v>113</v>
      </c>
      <c r="C24" s="20">
        <v>17783</v>
      </c>
      <c r="D24" s="20">
        <v>17326</v>
      </c>
      <c r="E24" s="20">
        <v>16869</v>
      </c>
      <c r="F24" s="20">
        <v>16412</v>
      </c>
      <c r="G24" s="20">
        <v>15956</v>
      </c>
      <c r="H24" s="10">
        <f t="shared" si="0"/>
        <v>84346</v>
      </c>
    </row>
    <row r="25" spans="1:8" x14ac:dyDescent="0.25">
      <c r="A25" s="6" t="s">
        <v>30</v>
      </c>
      <c r="B25" s="1" t="s">
        <v>114</v>
      </c>
      <c r="C25" s="20">
        <v>725</v>
      </c>
      <c r="D25" s="20">
        <v>480</v>
      </c>
      <c r="E25" s="20">
        <v>468</v>
      </c>
      <c r="F25" s="20">
        <v>228</v>
      </c>
      <c r="G25" s="20">
        <v>65</v>
      </c>
      <c r="H25" s="10">
        <f t="shared" si="0"/>
        <v>1966</v>
      </c>
    </row>
    <row r="26" spans="1:8" x14ac:dyDescent="0.25">
      <c r="A26" s="6" t="s">
        <v>31</v>
      </c>
      <c r="B26" s="1" t="s">
        <v>115</v>
      </c>
      <c r="C26" s="20">
        <v>2687</v>
      </c>
      <c r="D26" s="20">
        <v>2687</v>
      </c>
      <c r="E26" s="20">
        <v>2687</v>
      </c>
      <c r="F26" s="20">
        <v>2687</v>
      </c>
      <c r="G26" s="20">
        <v>2687</v>
      </c>
      <c r="H26" s="10">
        <f t="shared" si="0"/>
        <v>13435</v>
      </c>
    </row>
    <row r="27" spans="1:8" x14ac:dyDescent="0.25">
      <c r="A27" s="6" t="s">
        <v>32</v>
      </c>
      <c r="B27" s="1" t="s">
        <v>116</v>
      </c>
      <c r="C27" s="20">
        <v>6577</v>
      </c>
      <c r="D27" s="20">
        <v>7608</v>
      </c>
      <c r="E27" s="20">
        <v>7712</v>
      </c>
      <c r="F27" s="20">
        <v>7972</v>
      </c>
      <c r="G27" s="20">
        <v>7580</v>
      </c>
      <c r="H27" s="10">
        <f t="shared" si="0"/>
        <v>37449</v>
      </c>
    </row>
    <row r="28" spans="1:8" x14ac:dyDescent="0.25">
      <c r="A28" s="6" t="s">
        <v>33</v>
      </c>
      <c r="B28" s="1" t="s">
        <v>117</v>
      </c>
      <c r="C28" s="20">
        <v>3104</v>
      </c>
      <c r="D28" s="20">
        <v>3104</v>
      </c>
      <c r="E28" s="20">
        <v>3104</v>
      </c>
      <c r="F28" s="20">
        <v>3104</v>
      </c>
      <c r="G28" s="20">
        <v>3104</v>
      </c>
      <c r="H28" s="10">
        <f t="shared" si="0"/>
        <v>15520</v>
      </c>
    </row>
    <row r="29" spans="1:8" x14ac:dyDescent="0.25">
      <c r="A29" s="6" t="s">
        <v>34</v>
      </c>
      <c r="B29" s="1" t="s">
        <v>118</v>
      </c>
      <c r="C29" s="20">
        <v>1226</v>
      </c>
      <c r="D29" s="20">
        <v>1226</v>
      </c>
      <c r="E29" s="20">
        <v>1226</v>
      </c>
      <c r="F29" s="20">
        <v>989</v>
      </c>
      <c r="G29" s="20">
        <v>989</v>
      </c>
      <c r="H29" s="10">
        <f t="shared" si="0"/>
        <v>5656</v>
      </c>
    </row>
    <row r="30" spans="1:8" x14ac:dyDescent="0.25">
      <c r="A30" s="6" t="s">
        <v>35</v>
      </c>
      <c r="B30" s="1" t="s">
        <v>119</v>
      </c>
      <c r="C30" s="20">
        <v>2101</v>
      </c>
      <c r="D30" s="20">
        <v>2101</v>
      </c>
      <c r="E30" s="20">
        <v>2101</v>
      </c>
      <c r="F30" s="20">
        <v>2101</v>
      </c>
      <c r="G30" s="20">
        <v>2101</v>
      </c>
      <c r="H30" s="10">
        <f t="shared" si="0"/>
        <v>10505</v>
      </c>
    </row>
    <row r="31" spans="1:8" x14ac:dyDescent="0.25">
      <c r="A31" s="6" t="s">
        <v>36</v>
      </c>
      <c r="B31" s="1" t="s">
        <v>112</v>
      </c>
      <c r="C31" s="20">
        <v>3201</v>
      </c>
      <c r="D31" s="20">
        <v>4984</v>
      </c>
      <c r="E31" s="20">
        <v>4984</v>
      </c>
      <c r="F31" s="20">
        <v>3608</v>
      </c>
      <c r="G31" s="20">
        <v>3608</v>
      </c>
      <c r="H31" s="10">
        <f t="shared" si="0"/>
        <v>20385</v>
      </c>
    </row>
    <row r="32" spans="1:8" x14ac:dyDescent="0.25">
      <c r="A32" s="6" t="s">
        <v>37</v>
      </c>
      <c r="B32" s="1" t="s">
        <v>112</v>
      </c>
      <c r="C32" s="20">
        <v>8307</v>
      </c>
      <c r="D32" s="20">
        <v>8307</v>
      </c>
      <c r="E32" s="20">
        <v>8749</v>
      </c>
      <c r="F32" s="20">
        <v>8749</v>
      </c>
      <c r="G32" s="20">
        <v>8264</v>
      </c>
      <c r="H32" s="10">
        <f t="shared" si="0"/>
        <v>42376</v>
      </c>
    </row>
    <row r="33" spans="1:8" x14ac:dyDescent="0.25">
      <c r="A33" s="6" t="s">
        <v>38</v>
      </c>
      <c r="B33" s="1" t="s">
        <v>112</v>
      </c>
      <c r="C33" s="20">
        <v>9410</v>
      </c>
      <c r="D33" s="20">
        <v>9169</v>
      </c>
      <c r="E33" s="20">
        <v>8927</v>
      </c>
      <c r="F33" s="20">
        <v>8685</v>
      </c>
      <c r="G33" s="20">
        <v>8443</v>
      </c>
      <c r="H33" s="10">
        <f t="shared" si="0"/>
        <v>44634</v>
      </c>
    </row>
    <row r="34" spans="1:8" x14ac:dyDescent="0.25">
      <c r="A34" s="6" t="s">
        <v>39</v>
      </c>
      <c r="B34" s="1" t="s">
        <v>112</v>
      </c>
      <c r="C34" s="20">
        <v>582</v>
      </c>
      <c r="D34" s="20">
        <v>582</v>
      </c>
      <c r="E34" s="20">
        <v>582</v>
      </c>
      <c r="F34" s="20">
        <v>448</v>
      </c>
      <c r="G34" s="20">
        <v>448</v>
      </c>
      <c r="H34" s="10">
        <f t="shared" si="0"/>
        <v>2642</v>
      </c>
    </row>
    <row r="35" spans="1:8" x14ac:dyDescent="0.25">
      <c r="A35" s="6" t="s">
        <v>40</v>
      </c>
      <c r="B35" s="1" t="s">
        <v>41</v>
      </c>
      <c r="C35" s="20">
        <v>7395</v>
      </c>
      <c r="D35" s="20">
        <v>7205</v>
      </c>
      <c r="E35" s="20">
        <v>5271</v>
      </c>
      <c r="F35" s="20">
        <v>4088</v>
      </c>
      <c r="G35" s="20">
        <v>4315</v>
      </c>
      <c r="H35" s="10">
        <f t="shared" ref="H35:H66" si="1">SUM(C35:G35)</f>
        <v>28274</v>
      </c>
    </row>
    <row r="36" spans="1:8" x14ac:dyDescent="0.25">
      <c r="A36" s="6" t="s">
        <v>42</v>
      </c>
      <c r="B36" s="1" t="s">
        <v>41</v>
      </c>
      <c r="C36" s="20">
        <v>428</v>
      </c>
      <c r="D36" s="20">
        <v>807</v>
      </c>
      <c r="E36" s="20">
        <v>807</v>
      </c>
      <c r="F36" s="20">
        <v>255</v>
      </c>
      <c r="G36" s="20">
        <v>629</v>
      </c>
      <c r="H36" s="10">
        <f t="shared" si="1"/>
        <v>2926</v>
      </c>
    </row>
    <row r="37" spans="1:8" x14ac:dyDescent="0.25">
      <c r="A37" s="6" t="s">
        <v>43</v>
      </c>
      <c r="B37" s="1" t="s">
        <v>41</v>
      </c>
      <c r="C37" s="20">
        <v>4374</v>
      </c>
      <c r="D37" s="20">
        <v>3570</v>
      </c>
      <c r="E37" s="20">
        <v>3230</v>
      </c>
      <c r="F37" s="20">
        <v>2680</v>
      </c>
      <c r="G37" s="20">
        <v>3399</v>
      </c>
      <c r="H37" s="10">
        <f t="shared" si="1"/>
        <v>17253</v>
      </c>
    </row>
    <row r="38" spans="1:8" x14ac:dyDescent="0.25">
      <c r="A38" s="6" t="s">
        <v>44</v>
      </c>
      <c r="B38" s="1" t="s">
        <v>41</v>
      </c>
      <c r="C38" s="20">
        <v>74</v>
      </c>
      <c r="D38" s="20">
        <v>349</v>
      </c>
      <c r="E38" s="20">
        <v>632</v>
      </c>
      <c r="F38" s="20">
        <v>632</v>
      </c>
      <c r="G38" s="20">
        <v>794</v>
      </c>
      <c r="H38" s="10">
        <f t="shared" si="1"/>
        <v>2481</v>
      </c>
    </row>
    <row r="39" spans="1:8" x14ac:dyDescent="0.25">
      <c r="A39" s="6" t="s">
        <v>45</v>
      </c>
      <c r="B39" s="1" t="s">
        <v>41</v>
      </c>
      <c r="C39" s="20">
        <v>1953</v>
      </c>
      <c r="D39" s="20">
        <v>1953</v>
      </c>
      <c r="E39" s="20">
        <v>1953</v>
      </c>
      <c r="F39" s="20">
        <v>1953</v>
      </c>
      <c r="G39" s="20">
        <v>1953</v>
      </c>
      <c r="H39" s="10">
        <f t="shared" si="1"/>
        <v>9765</v>
      </c>
    </row>
    <row r="40" spans="1:8" x14ac:dyDescent="0.25">
      <c r="A40" s="6" t="s">
        <v>46</v>
      </c>
      <c r="B40" s="1" t="s">
        <v>120</v>
      </c>
      <c r="C40" s="20">
        <v>2348</v>
      </c>
      <c r="D40" s="20">
        <v>2348</v>
      </c>
      <c r="E40" s="20">
        <v>1838</v>
      </c>
      <c r="F40" s="20">
        <v>1253</v>
      </c>
      <c r="G40" s="20">
        <v>1092</v>
      </c>
      <c r="H40" s="10">
        <f t="shared" si="1"/>
        <v>8879</v>
      </c>
    </row>
    <row r="41" spans="1:8" x14ac:dyDescent="0.25">
      <c r="A41" s="6" t="s">
        <v>47</v>
      </c>
      <c r="B41" s="1" t="s">
        <v>48</v>
      </c>
      <c r="C41" s="20">
        <v>5133</v>
      </c>
      <c r="D41" s="20">
        <v>5001</v>
      </c>
      <c r="E41" s="20">
        <v>4869</v>
      </c>
      <c r="F41" s="20">
        <v>4737</v>
      </c>
      <c r="G41" s="20">
        <v>4605</v>
      </c>
      <c r="H41" s="10">
        <f t="shared" si="1"/>
        <v>24345</v>
      </c>
    </row>
    <row r="42" spans="1:8" x14ac:dyDescent="0.25">
      <c r="A42" s="18" t="s">
        <v>49</v>
      </c>
      <c r="B42" s="19" t="s">
        <v>48</v>
      </c>
      <c r="C42" s="20">
        <v>295</v>
      </c>
      <c r="D42" s="17">
        <v>0</v>
      </c>
      <c r="E42" s="17">
        <v>0</v>
      </c>
      <c r="F42" s="17">
        <v>0</v>
      </c>
      <c r="G42" s="17">
        <v>0</v>
      </c>
      <c r="H42" s="10">
        <f t="shared" si="1"/>
        <v>295</v>
      </c>
    </row>
    <row r="43" spans="1:8" x14ac:dyDescent="0.25">
      <c r="A43" s="6" t="s">
        <v>50</v>
      </c>
      <c r="B43" s="1" t="s">
        <v>121</v>
      </c>
      <c r="C43" s="20">
        <v>1524</v>
      </c>
      <c r="D43" s="20">
        <v>1524</v>
      </c>
      <c r="E43" s="20">
        <v>1524</v>
      </c>
      <c r="F43" s="20">
        <v>1524</v>
      </c>
      <c r="G43" s="20">
        <v>1524</v>
      </c>
      <c r="H43" s="10">
        <f t="shared" si="1"/>
        <v>7620</v>
      </c>
    </row>
    <row r="44" spans="1:8" x14ac:dyDescent="0.25">
      <c r="A44" s="6" t="s">
        <v>51</v>
      </c>
      <c r="B44" s="1" t="s">
        <v>48</v>
      </c>
      <c r="C44" s="20">
        <v>836</v>
      </c>
      <c r="D44" s="20">
        <v>836</v>
      </c>
      <c r="E44" s="20">
        <v>593</v>
      </c>
      <c r="F44" s="20">
        <v>466</v>
      </c>
      <c r="G44" s="20">
        <v>466</v>
      </c>
      <c r="H44" s="10">
        <f t="shared" si="1"/>
        <v>3197</v>
      </c>
    </row>
    <row r="45" spans="1:8" x14ac:dyDescent="0.25">
      <c r="A45" s="6" t="s">
        <v>52</v>
      </c>
      <c r="B45" s="1" t="s">
        <v>122</v>
      </c>
      <c r="C45" s="20">
        <v>3761</v>
      </c>
      <c r="D45" s="20">
        <v>3761</v>
      </c>
      <c r="E45" s="20">
        <v>3761</v>
      </c>
      <c r="F45" s="20">
        <v>3102</v>
      </c>
      <c r="G45" s="20">
        <v>3102</v>
      </c>
      <c r="H45" s="10">
        <f t="shared" si="1"/>
        <v>17487</v>
      </c>
    </row>
    <row r="46" spans="1:8" x14ac:dyDescent="0.25">
      <c r="A46" s="6" t="s">
        <v>53</v>
      </c>
      <c r="B46" s="1" t="s">
        <v>123</v>
      </c>
      <c r="C46" s="20">
        <v>6521</v>
      </c>
      <c r="D46" s="20">
        <v>6353</v>
      </c>
      <c r="E46" s="20">
        <v>6186</v>
      </c>
      <c r="F46" s="20">
        <v>6018</v>
      </c>
      <c r="G46" s="20">
        <v>5851</v>
      </c>
      <c r="H46" s="10">
        <f t="shared" si="1"/>
        <v>30929</v>
      </c>
    </row>
    <row r="47" spans="1:8" x14ac:dyDescent="0.25">
      <c r="A47" s="6" t="s">
        <v>54</v>
      </c>
      <c r="B47" s="1" t="s">
        <v>124</v>
      </c>
      <c r="C47" s="20">
        <v>7147</v>
      </c>
      <c r="D47" s="20">
        <v>6963</v>
      </c>
      <c r="E47" s="20">
        <v>6779</v>
      </c>
      <c r="F47" s="20">
        <v>6596</v>
      </c>
      <c r="G47" s="20">
        <v>5271</v>
      </c>
      <c r="H47" s="10">
        <f t="shared" si="1"/>
        <v>32756</v>
      </c>
    </row>
    <row r="48" spans="1:8" x14ac:dyDescent="0.25">
      <c r="A48" s="6" t="s">
        <v>55</v>
      </c>
      <c r="B48" s="1" t="s">
        <v>107</v>
      </c>
      <c r="C48" s="20">
        <v>3103</v>
      </c>
      <c r="D48" s="20">
        <v>3023</v>
      </c>
      <c r="E48" s="20">
        <v>2943</v>
      </c>
      <c r="F48" s="20">
        <v>2864</v>
      </c>
      <c r="G48" s="20">
        <v>2296</v>
      </c>
      <c r="H48" s="10">
        <f t="shared" si="1"/>
        <v>14229</v>
      </c>
    </row>
    <row r="49" spans="1:8" x14ac:dyDescent="0.25">
      <c r="A49" s="6" t="s">
        <v>56</v>
      </c>
      <c r="B49" s="1" t="s">
        <v>125</v>
      </c>
      <c r="C49" s="20">
        <v>233</v>
      </c>
      <c r="D49" s="20">
        <v>227</v>
      </c>
      <c r="E49" s="20">
        <v>221</v>
      </c>
      <c r="F49" s="20">
        <v>215</v>
      </c>
      <c r="G49" s="20">
        <v>209</v>
      </c>
      <c r="H49" s="10">
        <f t="shared" si="1"/>
        <v>1105</v>
      </c>
    </row>
    <row r="50" spans="1:8" x14ac:dyDescent="0.25">
      <c r="A50" s="6" t="s">
        <v>57</v>
      </c>
      <c r="B50" s="1" t="s">
        <v>126</v>
      </c>
      <c r="C50" s="20">
        <v>1350</v>
      </c>
      <c r="D50" s="20">
        <v>1676</v>
      </c>
      <c r="E50" s="20">
        <v>1676</v>
      </c>
      <c r="F50" s="20">
        <v>1387</v>
      </c>
      <c r="G50" s="20">
        <v>1387</v>
      </c>
      <c r="H50" s="10">
        <f t="shared" si="1"/>
        <v>7476</v>
      </c>
    </row>
    <row r="51" spans="1:8" x14ac:dyDescent="0.25">
      <c r="A51" s="6" t="s">
        <v>58</v>
      </c>
      <c r="B51" s="1" t="s">
        <v>114</v>
      </c>
      <c r="C51" s="20">
        <v>7214</v>
      </c>
      <c r="D51" s="20">
        <v>9252</v>
      </c>
      <c r="E51" s="20">
        <v>9981</v>
      </c>
      <c r="F51" s="20">
        <v>7214</v>
      </c>
      <c r="G51" s="20">
        <v>8736</v>
      </c>
      <c r="H51" s="10">
        <f t="shared" si="1"/>
        <v>42397</v>
      </c>
    </row>
    <row r="52" spans="1:8" x14ac:dyDescent="0.25">
      <c r="A52" s="6" t="s">
        <v>59</v>
      </c>
      <c r="B52" s="1" t="s">
        <v>114</v>
      </c>
      <c r="C52" s="20">
        <v>2056</v>
      </c>
      <c r="D52" s="20">
        <v>2056</v>
      </c>
      <c r="E52" s="20">
        <v>1694</v>
      </c>
      <c r="F52" s="20">
        <v>1694</v>
      </c>
      <c r="G52" s="20">
        <v>1851</v>
      </c>
      <c r="H52" s="10">
        <f t="shared" si="1"/>
        <v>9351</v>
      </c>
    </row>
    <row r="53" spans="1:8" x14ac:dyDescent="0.25">
      <c r="A53" s="6" t="s">
        <v>60</v>
      </c>
      <c r="B53" s="1" t="s">
        <v>127</v>
      </c>
      <c r="C53" s="20">
        <v>1074</v>
      </c>
      <c r="D53" s="20">
        <v>947</v>
      </c>
      <c r="E53" s="20">
        <v>842</v>
      </c>
      <c r="F53" s="20">
        <v>1275</v>
      </c>
      <c r="G53" s="20">
        <v>1275</v>
      </c>
      <c r="H53" s="10">
        <f t="shared" si="1"/>
        <v>5413</v>
      </c>
    </row>
    <row r="54" spans="1:8" x14ac:dyDescent="0.25">
      <c r="A54" s="6" t="s">
        <v>61</v>
      </c>
      <c r="B54" s="1" t="s">
        <v>62</v>
      </c>
      <c r="C54" s="20">
        <v>1137</v>
      </c>
      <c r="D54" s="20">
        <v>1137</v>
      </c>
      <c r="E54" s="20">
        <v>1137</v>
      </c>
      <c r="F54" s="20">
        <v>1137</v>
      </c>
      <c r="G54" s="20">
        <v>1137</v>
      </c>
      <c r="H54" s="10">
        <f t="shared" si="1"/>
        <v>5685</v>
      </c>
    </row>
    <row r="55" spans="1:8" x14ac:dyDescent="0.25">
      <c r="A55" s="6" t="s">
        <v>63</v>
      </c>
      <c r="B55" s="1" t="s">
        <v>128</v>
      </c>
      <c r="C55" s="20">
        <v>1750</v>
      </c>
      <c r="D55" s="20">
        <v>1750</v>
      </c>
      <c r="E55" s="20">
        <v>1750</v>
      </c>
      <c r="F55" s="20">
        <v>1750</v>
      </c>
      <c r="G55" s="20">
        <v>1750</v>
      </c>
      <c r="H55" s="10">
        <f t="shared" si="1"/>
        <v>8750</v>
      </c>
    </row>
    <row r="56" spans="1:8" x14ac:dyDescent="0.25">
      <c r="A56" s="6" t="s">
        <v>64</v>
      </c>
      <c r="B56" s="1" t="s">
        <v>112</v>
      </c>
      <c r="C56" s="20">
        <v>10</v>
      </c>
      <c r="D56" s="20">
        <v>10</v>
      </c>
      <c r="E56" s="20">
        <v>179</v>
      </c>
      <c r="F56" s="20">
        <v>174</v>
      </c>
      <c r="G56" s="20">
        <v>341</v>
      </c>
      <c r="H56" s="10">
        <f t="shared" si="1"/>
        <v>714</v>
      </c>
    </row>
    <row r="57" spans="1:8" x14ac:dyDescent="0.25">
      <c r="A57" s="6" t="s">
        <v>65</v>
      </c>
      <c r="B57" s="1" t="s">
        <v>66</v>
      </c>
      <c r="C57" s="20">
        <v>26897</v>
      </c>
      <c r="D57" s="20">
        <v>28868</v>
      </c>
      <c r="E57" s="20">
        <v>34745</v>
      </c>
      <c r="F57" s="20">
        <v>34745</v>
      </c>
      <c r="G57" s="20">
        <v>34745</v>
      </c>
      <c r="H57" s="10">
        <f t="shared" si="1"/>
        <v>160000</v>
      </c>
    </row>
    <row r="58" spans="1:8" x14ac:dyDescent="0.25">
      <c r="A58" s="6" t="s">
        <v>67</v>
      </c>
      <c r="B58" s="1" t="s">
        <v>68</v>
      </c>
      <c r="C58" s="20">
        <v>45011</v>
      </c>
      <c r="D58" s="20">
        <v>45011</v>
      </c>
      <c r="E58" s="20">
        <v>45011</v>
      </c>
      <c r="F58" s="20">
        <v>35769</v>
      </c>
      <c r="G58" s="20">
        <v>41654</v>
      </c>
      <c r="H58" s="10">
        <f t="shared" si="1"/>
        <v>212456</v>
      </c>
    </row>
    <row r="59" spans="1:8" x14ac:dyDescent="0.25">
      <c r="A59" s="6" t="s">
        <v>69</v>
      </c>
      <c r="B59" s="1" t="s">
        <v>112</v>
      </c>
      <c r="C59" s="20">
        <v>80</v>
      </c>
      <c r="D59" s="20">
        <v>80</v>
      </c>
      <c r="E59" s="20">
        <v>1315</v>
      </c>
      <c r="F59" s="20">
        <v>3099</v>
      </c>
      <c r="G59" s="20">
        <v>3099</v>
      </c>
      <c r="H59" s="10">
        <f t="shared" si="1"/>
        <v>7673</v>
      </c>
    </row>
    <row r="60" spans="1:8" x14ac:dyDescent="0.25">
      <c r="A60" s="6" t="s">
        <v>70</v>
      </c>
      <c r="B60" s="1" t="s">
        <v>71</v>
      </c>
      <c r="C60" s="20">
        <v>39895</v>
      </c>
      <c r="D60" s="20">
        <v>39895</v>
      </c>
      <c r="E60" s="20">
        <v>39895</v>
      </c>
      <c r="F60" s="20">
        <v>39895</v>
      </c>
      <c r="G60" s="20">
        <v>39895</v>
      </c>
      <c r="H60" s="10">
        <f t="shared" si="1"/>
        <v>199475</v>
      </c>
    </row>
    <row r="61" spans="1:8" x14ac:dyDescent="0.25">
      <c r="A61" s="6" t="s">
        <v>72</v>
      </c>
      <c r="B61" s="1" t="s">
        <v>106</v>
      </c>
      <c r="C61" s="20">
        <v>7</v>
      </c>
      <c r="D61" s="20">
        <v>7</v>
      </c>
      <c r="E61" s="20">
        <v>7</v>
      </c>
      <c r="F61" s="20">
        <v>7</v>
      </c>
      <c r="G61" s="20">
        <v>7</v>
      </c>
      <c r="H61" s="10">
        <f t="shared" si="1"/>
        <v>35</v>
      </c>
    </row>
    <row r="62" spans="1:8" x14ac:dyDescent="0.25">
      <c r="A62" s="6" t="s">
        <v>73</v>
      </c>
      <c r="B62" s="1" t="s">
        <v>74</v>
      </c>
      <c r="C62" s="20">
        <v>5258</v>
      </c>
      <c r="D62" s="20">
        <v>6244</v>
      </c>
      <c r="E62" s="20">
        <v>6924</v>
      </c>
      <c r="F62" s="20">
        <v>5710</v>
      </c>
      <c r="G62" s="20">
        <v>4941</v>
      </c>
      <c r="H62" s="10">
        <f t="shared" si="1"/>
        <v>29077</v>
      </c>
    </row>
    <row r="63" spans="1:8" x14ac:dyDescent="0.25">
      <c r="A63" s="6" t="s">
        <v>75</v>
      </c>
      <c r="B63" s="1" t="s">
        <v>76</v>
      </c>
      <c r="C63" s="20">
        <v>35892</v>
      </c>
      <c r="D63" s="20">
        <v>35684</v>
      </c>
      <c r="E63" s="20">
        <v>35901</v>
      </c>
      <c r="F63" s="20">
        <v>30560</v>
      </c>
      <c r="G63" s="20">
        <v>30360</v>
      </c>
      <c r="H63" s="10">
        <f t="shared" si="1"/>
        <v>168397</v>
      </c>
    </row>
    <row r="64" spans="1:8" x14ac:dyDescent="0.25">
      <c r="A64" s="6" t="s">
        <v>77</v>
      </c>
      <c r="B64" s="1" t="s">
        <v>111</v>
      </c>
      <c r="C64" s="20">
        <v>537</v>
      </c>
      <c r="D64" s="20">
        <v>82</v>
      </c>
      <c r="E64" s="20">
        <v>767</v>
      </c>
      <c r="F64" s="20">
        <v>1645</v>
      </c>
      <c r="G64" s="20">
        <v>2011</v>
      </c>
      <c r="H64" s="10">
        <f t="shared" si="1"/>
        <v>5042</v>
      </c>
    </row>
    <row r="65" spans="1:8" x14ac:dyDescent="0.25">
      <c r="A65" s="6" t="s">
        <v>78</v>
      </c>
      <c r="B65" s="1" t="s">
        <v>79</v>
      </c>
      <c r="C65" s="20">
        <v>9708</v>
      </c>
      <c r="D65" s="20">
        <v>10916</v>
      </c>
      <c r="E65" s="20">
        <v>12655</v>
      </c>
      <c r="F65" s="20">
        <v>16921</v>
      </c>
      <c r="G65" s="20">
        <v>17056</v>
      </c>
      <c r="H65" s="10">
        <f t="shared" si="1"/>
        <v>67256</v>
      </c>
    </row>
    <row r="66" spans="1:8" x14ac:dyDescent="0.25">
      <c r="A66" s="6" t="s">
        <v>80</v>
      </c>
      <c r="B66" s="1" t="s">
        <v>81</v>
      </c>
      <c r="C66" s="20">
        <v>18966</v>
      </c>
      <c r="D66" s="20">
        <v>18478</v>
      </c>
      <c r="E66" s="20">
        <v>17991</v>
      </c>
      <c r="F66" s="20">
        <v>17874</v>
      </c>
      <c r="G66" s="20">
        <v>16699</v>
      </c>
      <c r="H66" s="10">
        <f t="shared" si="1"/>
        <v>90008</v>
      </c>
    </row>
    <row r="67" spans="1:8" x14ac:dyDescent="0.25">
      <c r="A67" s="6" t="s">
        <v>82</v>
      </c>
      <c r="B67" s="1" t="s">
        <v>110</v>
      </c>
      <c r="C67" s="20">
        <v>8957</v>
      </c>
      <c r="D67" s="20">
        <v>8957</v>
      </c>
      <c r="E67" s="20">
        <v>8957</v>
      </c>
      <c r="F67" s="20">
        <v>8957</v>
      </c>
      <c r="G67" s="20">
        <v>8957</v>
      </c>
      <c r="H67" s="10">
        <f t="shared" ref="H67:H71" si="2">SUM(C67:G67)</f>
        <v>44785</v>
      </c>
    </row>
    <row r="68" spans="1:8" x14ac:dyDescent="0.25">
      <c r="A68" s="6" t="s">
        <v>83</v>
      </c>
      <c r="B68" s="1" t="s">
        <v>109</v>
      </c>
      <c r="C68" s="20">
        <v>16147</v>
      </c>
      <c r="D68" s="20">
        <v>16147</v>
      </c>
      <c r="E68" s="20">
        <v>16147</v>
      </c>
      <c r="F68" s="20">
        <v>13067</v>
      </c>
      <c r="G68" s="20">
        <v>11042</v>
      </c>
      <c r="H68" s="10">
        <f t="shared" si="2"/>
        <v>72550</v>
      </c>
    </row>
    <row r="69" spans="1:8" x14ac:dyDescent="0.25">
      <c r="A69" s="6" t="s">
        <v>84</v>
      </c>
      <c r="B69" s="1" t="s">
        <v>108</v>
      </c>
      <c r="C69" s="20">
        <v>21815</v>
      </c>
      <c r="D69" s="20">
        <v>21335</v>
      </c>
      <c r="E69" s="20">
        <v>20855</v>
      </c>
      <c r="F69" s="20">
        <v>20375</v>
      </c>
      <c r="G69" s="20">
        <v>19895</v>
      </c>
      <c r="H69" s="10">
        <f t="shared" si="2"/>
        <v>104275</v>
      </c>
    </row>
    <row r="70" spans="1:8" x14ac:dyDescent="0.25">
      <c r="A70" s="7" t="s">
        <v>85</v>
      </c>
      <c r="B70" s="4" t="s">
        <v>86</v>
      </c>
      <c r="C70" s="21">
        <v>36933</v>
      </c>
      <c r="D70" s="21">
        <v>36120</v>
      </c>
      <c r="E70" s="21">
        <v>35308</v>
      </c>
      <c r="F70" s="21">
        <v>36244</v>
      </c>
      <c r="G70" s="21">
        <v>37033</v>
      </c>
      <c r="H70" s="12">
        <f t="shared" si="2"/>
        <v>181638</v>
      </c>
    </row>
    <row r="71" spans="1:8" x14ac:dyDescent="0.25">
      <c r="A71" s="1"/>
      <c r="B71" s="5" t="s">
        <v>95</v>
      </c>
      <c r="C71" s="10">
        <f>SUM(C3:C70)</f>
        <v>4573322</v>
      </c>
      <c r="D71" s="10">
        <f>SUM(D3:D70)</f>
        <v>4601732</v>
      </c>
      <c r="E71" s="10">
        <f>SUM(E3:E70)</f>
        <v>4069020</v>
      </c>
      <c r="F71" s="10">
        <f>SUM(F3:F70)</f>
        <v>3672518</v>
      </c>
      <c r="G71" s="10">
        <f>SUM(G3:G70)</f>
        <v>3596946</v>
      </c>
      <c r="H71" s="10">
        <f t="shared" si="2"/>
        <v>20513538</v>
      </c>
    </row>
    <row r="73" spans="1:8" ht="49.5" customHeight="1" x14ac:dyDescent="0.25">
      <c r="A73" s="16" t="s">
        <v>130</v>
      </c>
      <c r="B73" s="16"/>
      <c r="C73" s="16"/>
      <c r="D73" s="16"/>
      <c r="E73" s="16"/>
      <c r="F73" s="16"/>
      <c r="G73" s="16"/>
      <c r="H73" s="16"/>
    </row>
  </sheetData>
  <mergeCells count="2">
    <mergeCell ref="C1:H1"/>
    <mergeCell ref="A73:H73"/>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C M E A A B Q S w M E F A A C A A g A W E y H X E x R u G u l A A A A 9 g A A A B I A H A B D b 2 5 m a W c v U G F j a 2 F n Z S 5 4 b W w g o h g A K K A U A A A A A A A A A A A A A A A A A A A A A A A A A A A A h Y + 9 D o I w H M R f h X S n L R g / Q v 6 U w R U S E 4 1 x b U o t j V A M L Z Z 3 c / C R f A U x i r o 5 3 H B 3 v + H u f r 1 B N j R 1 c J G d 1 a 1 J U Y Q p C q Q R b a m N S l H v j u E K Z Q w 2 X J y 4 k s E I G 5 s M t k x R 5 d w 5 I c R 7 j / 0 M t 5 0 i M a U R O R T 5 V l S y 4 e g D 6 / 9 w q I 1 1 3 A i J G O x f Y 1 i M o / m o 5 Q J T I F M I h T Z f I B 7 3 P t u f E N Z 9 7 f p O s t q F + Q 7 I Z I G 8 P 7 A H U E s D B B Q A A g A I A F h M h 1 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Y T I d c v y I U Y B w B A A C 7 A g A A E w A c A E Z v c m 1 1 b G F z L 1 N l Y 3 R p b 2 4 x L m 0 g o h g A K K A U A A A A A A A A A A A A A A A A A A A A A A A A A A A A d Z H B S s N A E I b v g b z D s l 5 a C C F J 0 1 Q t O a U K g g f B 9 G Q k r O l o l y a 7 I T M t a u m 7 + D K + l y t B 0 c P s Z d n v g 5 l / Z h E a 0 t a I + / G O l 7 7 n e 7 h V A 2 y E U V T 3 W 4 W Q 1 t G i j t I 6 i Z K s v i 1 F L l o g 3 x P u f H 6 o l r T R 6 G C B h 3 B l m 3 0 H h i b X u o W w s I b c A y e y u K z W C A N W n T X 2 X V U r w B 3 Z v u J 6 h A 0 e 5 D R 4 W E G r O 0 0 w 5 H I p A 1 H Y d t 8 Z z O M s E F e m s R t t X v J s H k X x 4 z Q Y E 5 3 J O 7 U D j a R Q k O 4 V S h e t V E 8 u T j k o g 8 9 2 6 M Y y 5 V s P O P m d I D g e 5 S h i 1 4 m c F A S v d A r E D 0 8 Y P m N 4 y v A 5 w z P H b w x l a f g d 7 Y 9 Y c O K c E x e c i C P W x K x J W D N j T c q a O W u y f 4 s 5 T X 1 P G + 5 X l 1 9 Q S w E C L Q A U A A I A C A B Y T I d c T F G 4 a 6 U A A A D 2 A A A A E g A A A A A A A A A A A A A A A A A A A A A A Q 2 9 u Z m l n L 1 B h Y 2 t h Z 2 U u e G 1 s U E s B A i 0 A F A A C A A g A W E y H X A / K 6 a u k A A A A 6 Q A A A B M A A A A A A A A A A A A A A A A A 8 Q A A A F t D b 2 5 0 Z W 5 0 X 1 R 5 c G V z X S 5 4 b W x Q S w E C L Q A U A A I A C A B Y T I d c v y I U Y B w B A A C 7 A g A A E w A A A A A A A A A A A A A A A A D i A Q A A R m 9 y b X V s Y X M v U 2 V j d G l v b j E u b V B L B Q Y A A A A A A w A D A M I A A A B L 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w E w A A A A A A A A 4 T 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X R f c G h h c 2 U 0 X z A 3 X z A 0 X z I w M j Z f T F Q 8 L 0 l 0 Z W 1 Q Y X R o P j w v S X R l b U x v Y 2 F 0 a W 9 u P j x T d G F i b G V F b n R y a W V z P j x F b n R y e S B U e X B l P S J J c 1 B y a X Z h d G U i I F Z h b H V l P S J s M C I g L z 4 8 R W 5 0 c n k g V H l w Z T 0 i U X V l c n l J R C I g V m F s d W U 9 I n N l M z E y Z D h j N C 1 l O G J h L T Q 3 M 2 E t Y m R m O C 0 1 M z Z m Y 2 F j N z Y 4 M W U 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b m F 0 X 3 B o Y X N l N F 8 w N 1 8 w N F 8 y M D I 2 X 0 x U I i A v P j x F b n R y e S B U e X B l P S J G a W x s Z W R D b 2 1 w b G V 0 Z V J l c 3 V s d F R v V 2 9 y a 3 N o Z W V 0 I i B W Y W x 1 Z T 0 i b D E i I C 8 + P E V u d H J 5 I F R 5 c G U 9 I k F k Z G V k V G 9 E Y X R h T W 9 k Z W w i I F Z h b H V l P S J s M C I g L z 4 8 R W 5 0 c n k g V H l w Z T 0 i R m l s b E N v d W 5 0 I i B W Y W x 1 Z T 0 i b D c w I i A v P j x F b n R y e S B U e X B l P S J G a W x s R X J y b 3 J D b 2 R l I i B W Y W x 1 Z T 0 i c 1 V u a 2 5 v d 2 4 i I C 8 + P E V u d H J 5 I F R 5 c G U 9 I k Z p b G x F c n J v c k N v d W 5 0 I i B W Y W x 1 Z T 0 i b D A i I C 8 + P E V u d H J 5 I F R 5 c G U 9 I k Z p b G x M Y X N 0 V X B k Y X R l Z C I g V m F s d W U 9 I m Q y M D I 2 L T A 0 L T A 3 V D A 2 O j M 0 O j Q 5 L j E 4 O T M 2 N z d a I i A v P j x F b n R y e S B U e X B l P S J G a W x s Q 2 9 s d W 1 u V H l w Z X M i I F Z h b H V l P S J z Q m d Z R 0 J n W U R B d 0 1 E Q X d N R E F 3 T U R C Z z 0 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L C Z x d W 9 0 O 0 N v b H V t b j E 1 J n F 1 b 3 Q 7 L C Z x d W 9 0 O 0 N v b H V t b j E 2 J n F 1 b 3 Q 7 X S I g L z 4 8 R W 5 0 c n k g V H l w Z T 0 i R m l s b F N 0 Y X R 1 c y I g V m F s d W U 9 I n N D b 2 1 w b G V 0 Z S I g L z 4 8 R W 5 0 c n k g V H l w Z T 0 i U m V s Y X R p b 2 5 z a G l w S W 5 m b 0 N v b n R h a W 5 l c i I g V m F s d W U 9 I n N 7 J n F 1 b 3 Q 7 Y 2 9 s d W 1 u Q 2 9 1 b n Q m c X V v d D s 6 M T Y s J n F 1 b 3 Q 7 a 2 V 5 Q 2 9 s d W 1 u T m F t Z X M m c X V v d D s 6 W 1 0 s J n F 1 b 3 Q 7 c X V l c n l S Z W x h d G l v b n N o a X B z J n F 1 b 3 Q 7 O l t d L C Z x d W 9 0 O 2 N v b H V t b k l k Z W 5 0 a X R p Z X M m c X V v d D s 6 W y Z x d W 9 0 O 1 N l Y 3 R p b 2 4 x L 2 5 h d F 9 w a G F z Z T R f M D d f M D R f M j A y N l 9 M V C 9 B d X R v U m V t b 3 Z l Z E N v b H V t b n M x L n t D b 2 x 1 b W 4 x L D B 9 J n F 1 b 3 Q 7 L C Z x d W 9 0 O 1 N l Y 3 R p b 2 4 x L 2 5 h d F 9 w a G F z Z T R f M D d f M D R f M j A y N l 9 M V C 9 B d X R v U m V t b 3 Z l Z E N v b H V t b n M x L n t D b 2 x 1 b W 4 y L D F 9 J n F 1 b 3 Q 7 L C Z x d W 9 0 O 1 N l Y 3 R p b 2 4 x L 2 5 h d F 9 w a G F z Z T R f M D d f M D R f M j A y N l 9 M V C 9 B d X R v U m V t b 3 Z l Z E N v b H V t b n M x L n t D b 2 x 1 b W 4 z L D J 9 J n F 1 b 3 Q 7 L C Z x d W 9 0 O 1 N l Y 3 R p b 2 4 x L 2 5 h d F 9 w a G F z Z T R f M D d f M D R f M j A y N l 9 M V C 9 B d X R v U m V t b 3 Z l Z E N v b H V t b n M x L n t D b 2 x 1 b W 4 0 L D N 9 J n F 1 b 3 Q 7 L C Z x d W 9 0 O 1 N l Y 3 R p b 2 4 x L 2 5 h d F 9 w a G F z Z T R f M D d f M D R f M j A y N l 9 M V C 9 B d X R v U m V t b 3 Z l Z E N v b H V t b n M x L n t D b 2 x 1 b W 4 1 L D R 9 J n F 1 b 3 Q 7 L C Z x d W 9 0 O 1 N l Y 3 R p b 2 4 x L 2 5 h d F 9 w a G F z Z T R f M D d f M D R f M j A y N l 9 M V C 9 B d X R v U m V t b 3 Z l Z E N v b H V t b n M x L n t D b 2 x 1 b W 4 2 L D V 9 J n F 1 b 3 Q 7 L C Z x d W 9 0 O 1 N l Y 3 R p b 2 4 x L 2 5 h d F 9 w a G F z Z T R f M D d f M D R f M j A y N l 9 M V C 9 B d X R v U m V t b 3 Z l Z E N v b H V t b n M x L n t D b 2 x 1 b W 4 3 L D Z 9 J n F 1 b 3 Q 7 L C Z x d W 9 0 O 1 N l Y 3 R p b 2 4 x L 2 5 h d F 9 w a G F z Z T R f M D d f M D R f M j A y N l 9 M V C 9 B d X R v U m V t b 3 Z l Z E N v b H V t b n M x L n t D b 2 x 1 b W 4 4 L D d 9 J n F 1 b 3 Q 7 L C Z x d W 9 0 O 1 N l Y 3 R p b 2 4 x L 2 5 h d F 9 w a G F z Z T R f M D d f M D R f M j A y N l 9 M V C 9 B d X R v U m V t b 3 Z l Z E N v b H V t b n M x L n t D b 2 x 1 b W 4 5 L D h 9 J n F 1 b 3 Q 7 L C Z x d W 9 0 O 1 N l Y 3 R p b 2 4 x L 2 5 h d F 9 w a G F z Z T R f M D d f M D R f M j A y N l 9 M V C 9 B d X R v U m V t b 3 Z l Z E N v b H V t b n M x L n t D b 2 x 1 b W 4 x M C w 5 f S Z x d W 9 0 O y w m c X V v d D t T Z W N 0 a W 9 u M S 9 u Y X R f c G h h c 2 U 0 X z A 3 X z A 0 X z I w M j Z f T F Q v Q X V 0 b 1 J l b W 9 2 Z W R D b 2 x 1 b W 5 z M S 5 7 Q 2 9 s d W 1 u M T E s M T B 9 J n F 1 b 3 Q 7 L C Z x d W 9 0 O 1 N l Y 3 R p b 2 4 x L 2 5 h d F 9 w a G F z Z T R f M D d f M D R f M j A y N l 9 M V C 9 B d X R v U m V t b 3 Z l Z E N v b H V t b n M x L n t D b 2 x 1 b W 4 x M i w x M X 0 m c X V v d D s s J n F 1 b 3 Q 7 U 2 V j d G l v b j E v b m F 0 X 3 B o Y X N l N F 8 w N 1 8 w N F 8 y M D I 2 X 0 x U L 0 F 1 d G 9 S Z W 1 v d m V k Q 2 9 s d W 1 u c z E u e 0 N v b H V t b j E z L D E y f S Z x d W 9 0 O y w m c X V v d D t T Z W N 0 a W 9 u M S 9 u Y X R f c G h h c 2 U 0 X z A 3 X z A 0 X z I w M j Z f T F Q v Q X V 0 b 1 J l b W 9 2 Z W R D b 2 x 1 b W 5 z M S 5 7 Q 2 9 s d W 1 u M T Q s M T N 9 J n F 1 b 3 Q 7 L C Z x d W 9 0 O 1 N l Y 3 R p b 2 4 x L 2 5 h d F 9 w a G F z Z T R f M D d f M D R f M j A y N l 9 M V C 9 B d X R v U m V t b 3 Z l Z E N v b H V t b n M x L n t D b 2 x 1 b W 4 x N S w x N H 0 m c X V v d D s s J n F 1 b 3 Q 7 U 2 V j d G l v b j E v b m F 0 X 3 B o Y X N l N F 8 w N 1 8 w N F 8 y M D I 2 X 0 x U L 0 F 1 d G 9 S Z W 1 v d m V k Q 2 9 s d W 1 u c z E u e 0 N v b H V t b j E 2 L D E 1 f S Z x d W 9 0 O 1 0 s J n F 1 b 3 Q 7 Q 2 9 s d W 1 u Q 2 9 1 b n Q m c X V v d D s 6 M T Y s J n F 1 b 3 Q 7 S 2 V 5 Q 2 9 s d W 1 u T m F t Z X M m c X V v d D s 6 W 1 0 s J n F 1 b 3 Q 7 Q 2 9 s d W 1 u S W R l b n R p d G l l c y Z x d W 9 0 O z p b J n F 1 b 3 Q 7 U 2 V j d G l v b j E v b m F 0 X 3 B o Y X N l N F 8 w N 1 8 w N F 8 y M D I 2 X 0 x U L 0 F 1 d G 9 S Z W 1 v d m V k Q 2 9 s d W 1 u c z E u e 0 N v b H V t b j E s M H 0 m c X V v d D s s J n F 1 b 3 Q 7 U 2 V j d G l v b j E v b m F 0 X 3 B o Y X N l N F 8 w N 1 8 w N F 8 y M D I 2 X 0 x U L 0 F 1 d G 9 S Z W 1 v d m V k Q 2 9 s d W 1 u c z E u e 0 N v b H V t b j I s M X 0 m c X V v d D s s J n F 1 b 3 Q 7 U 2 V j d G l v b j E v b m F 0 X 3 B o Y X N l N F 8 w N 1 8 w N F 8 y M D I 2 X 0 x U L 0 F 1 d G 9 S Z W 1 v d m V k Q 2 9 s d W 1 u c z E u e 0 N v b H V t b j M s M n 0 m c X V v d D s s J n F 1 b 3 Q 7 U 2 V j d G l v b j E v b m F 0 X 3 B o Y X N l N F 8 w N 1 8 w N F 8 y M D I 2 X 0 x U L 0 F 1 d G 9 S Z W 1 v d m V k Q 2 9 s d W 1 u c z E u e 0 N v b H V t b j Q s M 3 0 m c X V v d D s s J n F 1 b 3 Q 7 U 2 V j d G l v b j E v b m F 0 X 3 B o Y X N l N F 8 w N 1 8 w N F 8 y M D I 2 X 0 x U L 0 F 1 d G 9 S Z W 1 v d m V k Q 2 9 s d W 1 u c z E u e 0 N v b H V t b j U s N H 0 m c X V v d D s s J n F 1 b 3 Q 7 U 2 V j d G l v b j E v b m F 0 X 3 B o Y X N l N F 8 w N 1 8 w N F 8 y M D I 2 X 0 x U L 0 F 1 d G 9 S Z W 1 v d m V k Q 2 9 s d W 1 u c z E u e 0 N v b H V t b j Y s N X 0 m c X V v d D s s J n F 1 b 3 Q 7 U 2 V j d G l v b j E v b m F 0 X 3 B o Y X N l N F 8 w N 1 8 w N F 8 y M D I 2 X 0 x U L 0 F 1 d G 9 S Z W 1 v d m V k Q 2 9 s d W 1 u c z E u e 0 N v b H V t b j c s N n 0 m c X V v d D s s J n F 1 b 3 Q 7 U 2 V j d G l v b j E v b m F 0 X 3 B o Y X N l N F 8 w N 1 8 w N F 8 y M D I 2 X 0 x U L 0 F 1 d G 9 S Z W 1 v d m V k Q 2 9 s d W 1 u c z E u e 0 N v b H V t b j g s N 3 0 m c X V v d D s s J n F 1 b 3 Q 7 U 2 V j d G l v b j E v b m F 0 X 3 B o Y X N l N F 8 w N 1 8 w N F 8 y M D I 2 X 0 x U L 0 F 1 d G 9 S Z W 1 v d m V k Q 2 9 s d W 1 u c z E u e 0 N v b H V t b j k s O H 0 m c X V v d D s s J n F 1 b 3 Q 7 U 2 V j d G l v b j E v b m F 0 X 3 B o Y X N l N F 8 w N 1 8 w N F 8 y M D I 2 X 0 x U L 0 F 1 d G 9 S Z W 1 v d m V k Q 2 9 s d W 1 u c z E u e 0 N v b H V t b j E w L D l 9 J n F 1 b 3 Q 7 L C Z x d W 9 0 O 1 N l Y 3 R p b 2 4 x L 2 5 h d F 9 w a G F z Z T R f M D d f M D R f M j A y N l 9 M V C 9 B d X R v U m V t b 3 Z l Z E N v b H V t b n M x L n t D b 2 x 1 b W 4 x M S w x M H 0 m c X V v d D s s J n F 1 b 3 Q 7 U 2 V j d G l v b j E v b m F 0 X 3 B o Y X N l N F 8 w N 1 8 w N F 8 y M D I 2 X 0 x U L 0 F 1 d G 9 S Z W 1 v d m V k Q 2 9 s d W 1 u c z E u e 0 N v b H V t b j E y L D E x f S Z x d W 9 0 O y w m c X V v d D t T Z W N 0 a W 9 u M S 9 u Y X R f c G h h c 2 U 0 X z A 3 X z A 0 X z I w M j Z f T F Q v Q X V 0 b 1 J l b W 9 2 Z W R D b 2 x 1 b W 5 z M S 5 7 Q 2 9 s d W 1 u M T M s M T J 9 J n F 1 b 3 Q 7 L C Z x d W 9 0 O 1 N l Y 3 R p b 2 4 x L 2 5 h d F 9 w a G F z Z T R f M D d f M D R f M j A y N l 9 M V C 9 B d X R v U m V t b 3 Z l Z E N v b H V t b n M x L n t D b 2 x 1 b W 4 x N C w x M 3 0 m c X V v d D s s J n F 1 b 3 Q 7 U 2 V j d G l v b j E v b m F 0 X 3 B o Y X N l N F 8 w N 1 8 w N F 8 y M D I 2 X 0 x U L 0 F 1 d G 9 S Z W 1 v d m V k Q 2 9 s d W 1 u c z E u e 0 N v b H V t b j E 1 L D E 0 f S Z x d W 9 0 O y w m c X V v d D t T Z W N 0 a W 9 u M S 9 u Y X R f c G h h c 2 U 0 X z A 3 X z A 0 X z I w M j Z f T F Q v Q X V 0 b 1 J l b W 9 2 Z W R D b 2 x 1 b W 5 z M S 5 7 Q 2 9 s d W 1 u M T Y s M T V 9 J n F 1 b 3 Q 7 X S w m c X V v d D t S Z W x h d G l v b n N o a X B J b m Z v J n F 1 b 3 Q 7 O l t d f S I g L z 4 8 L 1 N 0 Y W J s Z U V u d H J p Z X M + P C 9 J d G V t P j x J d G V t P j x J d G V t T G 9 j Y X R p b 2 4 + P E l 0 Z W 1 U e X B l P k Z v c m 1 1 b G E 8 L 0 l 0 Z W 1 U e X B l P j x J d G V t U G F 0 a D 5 T Z W N 0 a W 9 u M S 9 u Y X R f c G h h c 2 U 0 X z A 3 X z A 0 X z I w M j Z f T F Q v J U M 1 J U E w Y W x 0 a W 5 p c z w v S X R l b V B h d G g + P C 9 J d G V t T G 9 j Y X R p b 2 4 + P F N 0 Y W J s Z U V u d H J p Z X M g L z 4 8 L 0 l 0 Z W 0 + P E l 0 Z W 0 + P E l 0 Z W 1 M b 2 N h d G l v b j 4 8 S X R l b V R 5 c G U + R m 9 y b X V s Y T w v S X R l b V R 5 c G U + P E l 0 Z W 1 Q Y X R o P l N l Y 3 R p b 2 4 x L 2 5 h d F 9 w a G F z Z T R f M D d f M D R f M j A y N l 9 M V C 9 Q Y W t l a X N 0 Y X M l M j B 0 a X B h c z w v S X R l b V B h d G g + P C 9 J d G V t T G 9 j Y X R p b 2 4 + P F N 0 Y W J s Z U V u d H J p Z X M g L z 4 8 L 0 l 0 Z W 0 + P C 9 J d G V t c z 4 8 L 0 x v Y 2 F s U G F j a 2 F n Z U 1 l d G F k Y X R h R m l s Z T 4 W A A A A U E s F B g A A A A A A A A A A A A A A A A A A A A A A A C Y B A A A B A A A A 0 I y d 3 w E V 0 R G M e g D A T 8 K X 6 w E A A A C P v o R C c 1 r + T q P m K S t M S 0 w l A A A A A A I A A A A A A B B m A A A A A Q A A I A A A A C 9 l c V b h N D p k / n e Z J + z P E Q Z K d h Q c F C T E z X k d x 0 D H / D 5 F A A A A A A 6 A A A A A A g A A I A A A A D Z 2 q o H 6 H z g e z W h I f 6 e F f G a q J 7 9 o J G y 9 K e s F 4 o / B a x n Y U A A A A E I a a 6 H g H + B B t X O + i W + z Q M H 9 M 7 c n h U / R w I K u Y a n F W g a T g g E s / O N J q t r l Q + N S L N D h H t s X G k s m 5 9 d l 2 n w H F 8 m p 1 W Z s B H t P H h f c W b P n C b q F 3 g Q Y Q A A A A M V k M H / P m x m g h t f Q N 2 Y G V v Q 3 W V 1 R K u v 5 f b g g O N r d l C A R h d w D 2 I 2 + F I 4 U Q a G y J T 0 7 D N J 5 c S j + q 0 t r B j X T K H K s 8 4 Y = < / D a t a M a s h u p > 
</file>

<file path=customXml/itemProps1.xml><?xml version="1.0" encoding="utf-8"?>
<ds:datastoreItem xmlns:ds="http://schemas.openxmlformats.org/officeDocument/2006/customXml" ds:itemID="{F90DEF31-865F-4C34-856F-3F7A7D76256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2025-12-12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Ozarinskienė</dc:creator>
  <cp:lastModifiedBy>Monika Ozarinskienė</cp:lastModifiedBy>
  <dcterms:created xsi:type="dcterms:W3CDTF">2026-04-07T06:33:45Z</dcterms:created>
  <dcterms:modified xsi:type="dcterms:W3CDTF">2026-04-07T07:18:40Z</dcterms:modified>
</cp:coreProperties>
</file>