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19. KKS dok\4._ATSINAUJINANTYS (juridiniai asmenys)\19.6. KKS lesomis finansuojamu proj IGYVENDINIMO dok\2025_Fluorintos_dujos\Kvietimo tekstas\"/>
    </mc:Choice>
  </mc:AlternateContent>
  <xr:revisionPtr revIDLastSave="0" documentId="13_ncr:1_{5C6E910A-6001-4E4B-8738-0CB65C0E184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3" i="1"/>
  <c r="E8" i="1"/>
  <c r="G8" i="1" s="1"/>
  <c r="E7" i="1"/>
  <c r="G7" i="1" s="1"/>
  <c r="E6" i="1"/>
  <c r="G6" i="1" s="1"/>
  <c r="E5" i="1"/>
  <c r="E4" i="1"/>
  <c r="G4" i="1" s="1"/>
  <c r="E3" i="1"/>
  <c r="G5" i="1"/>
</calcChain>
</file>

<file path=xl/sharedStrings.xml><?xml version="1.0" encoding="utf-8"?>
<sst xmlns="http://schemas.openxmlformats.org/spreadsheetml/2006/main" count="21" uniqueCount="17">
  <si>
    <t>oras–vanduo</t>
  </si>
  <si>
    <t>hidroterminė</t>
  </si>
  <si>
    <t>vanduo–vanduo</t>
  </si>
  <si>
    <t>geoterminė</t>
  </si>
  <si>
    <t>žemė–vanduo</t>
  </si>
  <si>
    <t>aeroterminė</t>
  </si>
  <si>
    <t>oras-oras</t>
  </si>
  <si>
    <t>Įrenginio galia, kW</t>
  </si>
  <si>
    <t>Įrenginys:</t>
  </si>
  <si>
    <t>Eil. Nr.</t>
  </si>
  <si>
    <t>CO2e, t</t>
  </si>
  <si>
    <t>Šilumos siurblys</t>
  </si>
  <si>
    <t>Komfortiniam vėsintuvui (vanduo ir (ar) druskų tirpalas–vanduo)</t>
  </si>
  <si>
    <t>Komfortiniam vėsintuvui (oras–vanduo)</t>
  </si>
  <si>
    <t>Pastaba: Vertinimo laikotarpis 15 metų</t>
  </si>
  <si>
    <t>Įrašyti  įrenginio galią, kW</t>
  </si>
  <si>
    <t>Rodiklio reikšmė iki projekto,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</si>
</sst>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2" fillId="2" borderId="4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8</xdr:row>
      <xdr:rowOff>152400</xdr:rowOff>
    </xdr:from>
    <xdr:to>
      <xdr:col>5</xdr:col>
      <xdr:colOff>581025</xdr:colOff>
      <xdr:row>10</xdr:row>
      <xdr:rowOff>85725</xdr:rowOff>
    </xdr:to>
    <xdr:cxnSp macro="">
      <xdr:nvCxnSpPr>
        <xdr:cNvPr id="3" name="Tiesioji rodyklės jungtis 2">
          <a:extLst>
            <a:ext uri="{FF2B5EF4-FFF2-40B4-BE49-F238E27FC236}">
              <a16:creationId xmlns:a16="http://schemas.microsoft.com/office/drawing/2014/main" id="{35D66F6E-2127-AC5A-AF32-B72D052428F9}"/>
            </a:ext>
          </a:extLst>
        </xdr:cNvPr>
        <xdr:cNvCxnSpPr/>
      </xdr:nvCxnSpPr>
      <xdr:spPr>
        <a:xfrm flipV="1">
          <a:off x="4676775" y="1895475"/>
          <a:ext cx="0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workbookViewId="0">
      <selection activeCell="H18" sqref="H18"/>
    </sheetView>
  </sheetViews>
  <sheetFormatPr defaultRowHeight="15" x14ac:dyDescent="0.25"/>
  <cols>
    <col min="1" max="1" width="6.85546875" customWidth="1"/>
    <col min="2" max="2" width="15.85546875" bestFit="1" customWidth="1"/>
    <col min="3" max="3" width="12.42578125" bestFit="1" customWidth="1"/>
    <col min="4" max="4" width="14.85546875" customWidth="1"/>
    <col min="6" max="6" width="17.85546875" customWidth="1"/>
    <col min="7" max="7" width="28.7109375" bestFit="1" customWidth="1"/>
    <col min="8" max="8" width="9.7109375" customWidth="1"/>
  </cols>
  <sheetData>
    <row r="2" spans="1:8" x14ac:dyDescent="0.25">
      <c r="A2" s="11" t="s">
        <v>9</v>
      </c>
      <c r="B2" s="19" t="s">
        <v>8</v>
      </c>
      <c r="C2" s="19"/>
      <c r="D2" s="19"/>
      <c r="E2" s="13" t="s">
        <v>10</v>
      </c>
      <c r="F2" s="12" t="s">
        <v>7</v>
      </c>
      <c r="G2" s="12" t="s">
        <v>16</v>
      </c>
    </row>
    <row r="3" spans="1:8" x14ac:dyDescent="0.25">
      <c r="A3" s="2">
        <v>1</v>
      </c>
      <c r="B3" s="3" t="s">
        <v>11</v>
      </c>
      <c r="C3" s="4" t="s">
        <v>5</v>
      </c>
      <c r="D3" s="5" t="s">
        <v>0</v>
      </c>
      <c r="E3" s="14">
        <f>4.66/15</f>
        <v>0.3106666666666667</v>
      </c>
      <c r="F3" s="1"/>
      <c r="G3" s="15">
        <f>E3*F3</f>
        <v>0</v>
      </c>
    </row>
    <row r="4" spans="1:8" x14ac:dyDescent="0.25">
      <c r="A4" s="2">
        <v>2</v>
      </c>
      <c r="B4" s="6" t="s">
        <v>11</v>
      </c>
      <c r="C4" t="s">
        <v>1</v>
      </c>
      <c r="D4" s="7" t="s">
        <v>2</v>
      </c>
      <c r="E4" s="14">
        <f>7.19/15</f>
        <v>0.47933333333333333</v>
      </c>
      <c r="F4" s="1"/>
      <c r="G4" s="15">
        <f t="shared" ref="G4:G8" si="0">E4*F4</f>
        <v>0</v>
      </c>
    </row>
    <row r="5" spans="1:8" x14ac:dyDescent="0.25">
      <c r="A5" s="2">
        <v>3</v>
      </c>
      <c r="B5" s="6" t="s">
        <v>11</v>
      </c>
      <c r="C5" t="s">
        <v>3</v>
      </c>
      <c r="D5" s="7" t="s">
        <v>4</v>
      </c>
      <c r="E5" s="14">
        <f>7.19/15</f>
        <v>0.47933333333333333</v>
      </c>
      <c r="F5" s="1">
        <v>201</v>
      </c>
      <c r="G5" s="15">
        <f t="shared" si="0"/>
        <v>96.346000000000004</v>
      </c>
      <c r="H5">
        <f>G5*15</f>
        <v>1445.19</v>
      </c>
    </row>
    <row r="6" spans="1:8" x14ac:dyDescent="0.25">
      <c r="A6" s="2">
        <v>4</v>
      </c>
      <c r="B6" s="8" t="s">
        <v>11</v>
      </c>
      <c r="C6" s="9" t="s">
        <v>5</v>
      </c>
      <c r="D6" s="10" t="s">
        <v>6</v>
      </c>
      <c r="E6" s="14">
        <f>2.25/15</f>
        <v>0.15</v>
      </c>
      <c r="F6" s="1"/>
      <c r="G6" s="15">
        <f t="shared" si="0"/>
        <v>0</v>
      </c>
    </row>
    <row r="7" spans="1:8" ht="32.25" customHeight="1" x14ac:dyDescent="0.25">
      <c r="A7" s="2">
        <v>5</v>
      </c>
      <c r="B7" s="17" t="s">
        <v>12</v>
      </c>
      <c r="C7" s="17"/>
      <c r="D7" s="17"/>
      <c r="E7" s="16">
        <f>2.13/15</f>
        <v>0.14199999999999999</v>
      </c>
      <c r="F7" s="1"/>
      <c r="G7" s="15">
        <f t="shared" si="0"/>
        <v>0</v>
      </c>
    </row>
    <row r="8" spans="1:8" x14ac:dyDescent="0.25">
      <c r="A8" s="2">
        <v>6</v>
      </c>
      <c r="B8" s="18" t="s">
        <v>13</v>
      </c>
      <c r="C8" s="18"/>
      <c r="D8" s="18"/>
      <c r="E8" s="16">
        <f>1.86/15</f>
        <v>0.12400000000000001</v>
      </c>
      <c r="F8" s="1"/>
      <c r="G8" s="15">
        <f t="shared" si="0"/>
        <v>0</v>
      </c>
    </row>
    <row r="12" spans="1:8" x14ac:dyDescent="0.25">
      <c r="F12" t="s">
        <v>15</v>
      </c>
    </row>
    <row r="13" spans="1:8" x14ac:dyDescent="0.25">
      <c r="B13" t="s">
        <v>14</v>
      </c>
    </row>
  </sheetData>
  <mergeCells count="3">
    <mergeCell ref="B7:D7"/>
    <mergeCell ref="B8:D8"/>
    <mergeCell ref="B2:D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Gintautas Predkelis</cp:lastModifiedBy>
  <dcterms:created xsi:type="dcterms:W3CDTF">2015-06-05T18:19:34Z</dcterms:created>
  <dcterms:modified xsi:type="dcterms:W3CDTF">2025-03-31T06:02:30Z</dcterms:modified>
</cp:coreProperties>
</file>