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N:\20. AARP dok\1_Veiklos stebesena\"/>
    </mc:Choice>
  </mc:AlternateContent>
  <xr:revisionPtr revIDLastSave="0" documentId="13_ncr:1_{444E8E75-D739-461A-9F8A-8E8FB5E0287A}" xr6:coauthVersionLast="47" xr6:coauthVersionMax="47" xr10:uidLastSave="{00000000-0000-0000-0000-000000000000}"/>
  <bookViews>
    <workbookView xWindow="-120" yWindow="-120" windowWidth="29040" windowHeight="15840" firstSheet="2" activeTab="3" xr2:uid="{FCE76DF9-3194-4F4D-8239-7D0654019CBD}"/>
  </bookViews>
  <sheets>
    <sheet name="iki 2020 m." sheetId="4" state="hidden" r:id="rId1"/>
    <sheet name="iki 2021 m." sheetId="3" state="hidden" r:id="rId2"/>
    <sheet name="2021 m." sheetId="5" r:id="rId3"/>
    <sheet name="iki 2021m." sheetId="6" r:id="rId4"/>
  </sheets>
  <definedNames>
    <definedName name="_xlnm._FilterDatabase" localSheetId="2" hidden="1">'2021 m.'!$A$4:$L$38</definedName>
    <definedName name="_xlnm._FilterDatabase" localSheetId="0" hidden="1">'iki 2020 m.'!$A$4:$K$13</definedName>
    <definedName name="_xlnm._FilterDatabase" localSheetId="1" hidden="1">'iki 2021 m.'!$A$4:$K$13</definedName>
    <definedName name="_xlnm._FilterDatabase" localSheetId="3" hidden="1">'iki 2021m.'!$A$3:$L$10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5" l="1"/>
  <c r="K12" i="4" l="1"/>
  <c r="K11" i="4"/>
  <c r="K9" i="4"/>
  <c r="K8" i="4"/>
  <c r="K7" i="4"/>
  <c r="K6" i="4"/>
  <c r="K5" i="4"/>
  <c r="K10" i="3"/>
  <c r="K9" i="3"/>
  <c r="K8" i="3"/>
  <c r="K7" i="3"/>
  <c r="K6" i="3"/>
  <c r="K5" i="3"/>
</calcChain>
</file>

<file path=xl/sharedStrings.xml><?xml version="1.0" encoding="utf-8"?>
<sst xmlns="http://schemas.openxmlformats.org/spreadsheetml/2006/main" count="423" uniqueCount="210">
  <si>
    <t>2020 M. APVA ADMINISTRUOJAMI AARP PROJEKTAI</t>
  </si>
  <si>
    <t>Projekto vykdytojas</t>
  </si>
  <si>
    <t xml:space="preserve">Projekto pavadinimas </t>
  </si>
  <si>
    <t>Priemonės pavadinimas</t>
  </si>
  <si>
    <t>Projekto tikslas</t>
  </si>
  <si>
    <t>Projekto veikla</t>
  </si>
  <si>
    <t>Projekto
 statusas</t>
  </si>
  <si>
    <t>Projekto įgyvendinimo pradžia</t>
  </si>
  <si>
    <t>Projekto įgyvendinimo pabaiga</t>
  </si>
  <si>
    <t xml:space="preserve">Bendra projekto vertė </t>
  </si>
  <si>
    <t>Programos lėšos</t>
  </si>
  <si>
    <t>Savivaldybės lėšos</t>
  </si>
  <si>
    <t>Elektrėnų savivaldybės administracija</t>
  </si>
  <si>
    <t>"Nuotekų išvadų įrengimas aglomeracijoje Elektrėnai - Vievis"</t>
  </si>
  <si>
    <t>"Dotacijos savivaldybių projektams, susijusiems su būstų prijungimu prie centralizuotos nuotekų surinkimo infrastruktūros 2018-2019 m. laikotarpiu, siekiant pašalinti miesto nuotekų valymo direktyvos 91/271/EEB pažeidimus"</t>
  </si>
  <si>
    <t>Paskatinti gyventojus prisijungti prie išvystytos centralizuotos nuotekų tvarkymo sistemos</t>
  </si>
  <si>
    <t>Prie nuotekų surinkimo infrastruktūros prijungti ne  mažiau kaip 90  būstų.</t>
  </si>
  <si>
    <t>Įgyvendinamas</t>
  </si>
  <si>
    <t>Raseinių rajono savivaldybės administracija</t>
  </si>
  <si>
    <t>"Privačių vartotojų prijungimas prie centralizuotos nuotekų surinkimo sistemos Raseinių ir Ariogalos miestuose"</t>
  </si>
  <si>
    <t>Prie nuotekų surinkimo infrastruktūros prijungti ne  mažiau kaip 70  būstų.</t>
  </si>
  <si>
    <t>Jonavos rajono savivaldybės administracija</t>
  </si>
  <si>
    <t>"Jonavos rajono privačių namų prijungimas prie geriamojo vandens tiekėjams ir nuotekų tvarkytojams nuosavybės teise priklausančios nuotekų surinkimo infrastruktūros"</t>
  </si>
  <si>
    <t>Prie nuotekų surinkimo infrastruktūros prijungti ne  mažiau kaip 100 būstų.</t>
  </si>
  <si>
    <t>Skuodo rajono savivaldybės administracija</t>
  </si>
  <si>
    <t>"Privačių namų prijungimas prie geriamojo vandens tiekėjui ir nuotekų tvarkytojui nuosavybės teise priklausančios nuotekų surinkimo infrastruktūros Skuodo mieste"</t>
  </si>
  <si>
    <t>Prie nuotekų surinkimo infrastruktūros prijungti ne  mažiau kaip 32  būstus.</t>
  </si>
  <si>
    <t>Lazdijų rajono savivaldybės administracija</t>
  </si>
  <si>
    <t>"Privačių vartotojų prijungimas prie centralizuotos nuotekų surinkimo infrastruktūros Lazdijų ir Veisiejų miestuose"</t>
  </si>
  <si>
    <t>Prie nuotekų surinkimo infrastruktūros prijungti ne  mažiau kaip 107  būstus.</t>
  </si>
  <si>
    <t>Telšių rajono savivaldybės administracija</t>
  </si>
  <si>
    <t>"Privačių namų prijungimas prie nuotekų surinkimo infrastruktūros Telšių aglomeracijoje"</t>
  </si>
  <si>
    <t>Prie nuotekų surinkimo infrastruktūros prijungti ne  mažiau kaip 78  būstus.</t>
  </si>
  <si>
    <t>Druskininkų savivaldybės administracija</t>
  </si>
  <si>
    <t>"Kraujasiurbių upinių mašalų populiacijos pokyčių stebėjimas ir populiacijos reguliavimas"</t>
  </si>
  <si>
    <t>"Dotacijos savivaldybių projektams"</t>
  </si>
  <si>
    <t>Sumažinti upinių mašalų populiaciją pietinėje Lietuvos dalyje iki pavojaus aplinkai nekeliančio dydžio.</t>
  </si>
  <si>
    <t xml:space="preserve">   Upinių mašalų lervučių gausos stebėsena kovo – birželio mėnesiais Nemuno upėje, siekiant nustatyti jų gausą ir prognozuoti lervučių virtimo į suaugėlius laiką (stebėseną turėtų atlikti entomologai);
   Nustatytų upės ruožų apdorojimas biopreparatu, mašalų lervutėms pasiekus IV-V išsivystymo stadiją (gegužės – birželio mėn.);
   Išsiritusių upinių mašalų suaugėlių stadijos gausos ir biopreparato panaudojimo efektyvumo nustatymas (birželio – rugpjūčio mėn.).</t>
  </si>
  <si>
    <t>Palangos savivaldybės administracija</t>
  </si>
  <si>
    <t>„Pajūrio juostos tvarkymo programos priemonių įgyvendinimas Palangos miesto savivaldybės teritorijoje“</t>
  </si>
  <si>
    <t>Naudojant kopagūbrio regeneracijos, tvirtinimo ir apsaugos priemones (defliacinių formų bei šlaitų pridengimas šakų klojiniais, kopagūbrio tvirtinimas žabtvorėmis, lentinių takų ir laiptų įrengimas) stabilizuoti Baltijos jūros kranto liniją Palangos miesto savivaldybės teritorijoje.</t>
  </si>
  <si>
    <t xml:space="preserve">   Numatoma sutvirtinti Palangos centrinių paplūdimių kranto ruožą nuo Ašarėlės upelio iki Birutės kalno kyšulio – ilgis apie 3000 m. Orientacinė darbų apimtis: šakų klojiniai 19430 kv. m., ,  žabtvorės – 1400 m., lentiniai takai – 1100 kv. m. (takai kranto ruože nuo S. Dariaus ir Girėno gatvės iki Palangos tilto).</t>
  </si>
  <si>
    <t>Klaipėdos miesto savivaldybės administracija</t>
  </si>
  <si>
    <t>„Aplinkos pritaikymo ir aplinkosaugos priemonių įgyvendinimas Baltijos jūros paplūdimių zonoje“</t>
  </si>
  <si>
    <t>Pristabdyti intensyvų Klaipėdos pajūrio rekreacinės zonos Lietuvos Baltijos Jūros kranto degradavimą.</t>
  </si>
  <si>
    <t>Klaipėdos miesto žemyno kranto rekreacinės zonos 2020 m. krantotvarkos programos parengimas;
Apsauginio paplūdimio kopagūbrio sutvirtinimas (šakų klojiniais bei žabų tvorelėmis):
•	Girulių rekreacinės zonos kranto ruože – ilgis apie 2000 m.;
•	II Melnragės rekreacinės zonos kranto ruože – ilgis apie 1500 m.;
•	I Melnragės rekreacinės zonos kranto ruože – ilgis apie 2100 m.</t>
  </si>
  <si>
    <t>2018 - 2019 M. APVA ADMINISTRUOTI AARP PROJEKTAI</t>
  </si>
  <si>
    <t>Pagėgių savivaldybės administracija</t>
  </si>
  <si>
    <t>"Privačių namų prijungimas prie centralizuotų geriamojo vandens ir nuotekų surinkimo infrastruktūrų Pagėgių aglomeracijoje"</t>
  </si>
  <si>
    <t>Prie nuotekų surinkimo infrastruktūros prijungti ne  mažiau kaip 13  būstų.</t>
  </si>
  <si>
    <t>Baigtas įgyvendinti. Prijungta daugiau būstų nei planuota projekto pradžioje.
Prijungta 14, planuota 13.</t>
  </si>
  <si>
    <t>Šilalės rajono savivaldybės administracija</t>
  </si>
  <si>
    <t>"Privačių namų prijungimas prie centralizuotų nuotekų surinkimo infrastruktūrų Šilalės aglomeracijoje"</t>
  </si>
  <si>
    <t>Prie nuotekų surinkimo infrastruktūros prijungti ne  mažiau kaip 7  būstus.</t>
  </si>
  <si>
    <t>Baigtas įgyvendinti.
Prijungta mažiau būstų nei planuota projekto pradžioje.
Prijungta 4, planuota 7.</t>
  </si>
  <si>
    <t>Varėnos rajono savivaldybės administracija</t>
  </si>
  <si>
    <t>"Privačių namų prijungimas centralizuotos nuotekų surinkimo infrastruktūros Varėnos mieste"</t>
  </si>
  <si>
    <t>Prie nuotekų surinkimo infrastruktūros prijungti ne  mažiau kaip 80  būstų.</t>
  </si>
  <si>
    <t>Baigtas įgyvendinti. Prijungta daugiau būstų nei planuota projekto pradžioje.
Prijungta 85, planuota 80.</t>
  </si>
  <si>
    <t>Mašalų populiacijos reguliavimas</t>
  </si>
  <si>
    <t xml:space="preserve">   Upinių mašalų lervučių gausos stebėsena kovo – birželio mėnesiais Nemuno upėje, siekiant nustatyti jų gausą ir prognozuoti lervučių virtimo į suaugėlius laiką;
   Nustatytų upės ruožų apdorojimas biopreparatu, mašalų lervutėms pasiekus IV-V išsivystymo stadiją;
   Išsiritusių upinių mašalų suaugėlių stadijos gausos ir biopreparato panaudojimo efektyvumo nustatymas.</t>
  </si>
  <si>
    <t>Baigtas įgyvendinti.</t>
  </si>
  <si>
    <t>Šakių rajono savivaldybės administracija</t>
  </si>
  <si>
    <t>"Privačių namų prijungimas prie centralizuotos nuotekų surinkimo infrastruktūros"</t>
  </si>
  <si>
    <t>Prie nuotekų surinkimo infrastruktūros prijungti ne  mažiau kaip 100  būstų.</t>
  </si>
  <si>
    <t>Baigtas įgyvendinti.
Prijungta mažiau būstų nei planuota projekto pradžioje.
Prijungta 55,
planuota 100.</t>
  </si>
  <si>
    <t>Panevėžio rajono savivaldybės administracija</t>
  </si>
  <si>
    <r>
      <t>"Kairiojo Nevėžio upės kranto sutvirtinimas"
(</t>
    </r>
    <r>
      <rPr>
        <i/>
        <sz val="10"/>
        <color theme="1"/>
        <rFont val="Times New Roman"/>
        <family val="1"/>
      </rPr>
      <t>ekstremali situacija</t>
    </r>
    <r>
      <rPr>
        <sz val="12"/>
        <color theme="1"/>
        <rFont val="Times New Roman"/>
        <family val="1"/>
      </rPr>
      <t>)</t>
    </r>
  </si>
  <si>
    <t>Upių krantų tvirtinimas</t>
  </si>
  <si>
    <t>Nevėžio upės kraantų tvirtinimas</t>
  </si>
  <si>
    <t>Apsaugant nuo vandens tėkmės sukeliamos kranto erozijos, dėl kurios kyla dumblo saugyklos pylimo griūties ir sukaupto dumblo ištekėjimo į Nevėžio upę grėsmė, atstatyti ir sutvirtinti Kairįjį Nevėžio upės krantą Naujamiesčio sen., Panevėžio r. sav.</t>
  </si>
  <si>
    <t>Kėdainių rajono savivaldybės administracija</t>
  </si>
  <si>
    <t>"Privačių namų prijungimas prie nuotekų surinkimo infrastruktūros Kėdainių miesto aglomeracijoje"</t>
  </si>
  <si>
    <t>Prie nuotekų surinkimo infrastruktūros prijungti ne  mažiau kaip 120  būstų.</t>
  </si>
  <si>
    <t>Baigtas įgyvendinti.
Prijungta tiek, kiek planuota projekto pradžioje.
Prijungta 120, 
planuota 120.</t>
  </si>
  <si>
    <t>Kauno rajono savivaldybės administracija</t>
  </si>
  <si>
    <t>"Kauno r. Raudondvario aglomeracijos privačių namų prijungimas prie nuotekų surinkimo infrastruktūros"</t>
  </si>
  <si>
    <t>Prie nuotekų surinkimo infrastruktūros prijungti ne  mažiau kaip 45  būstus.</t>
  </si>
  <si>
    <t>Baigtas įgyvendinti.
Prijungta tiek, kiek planuota projekto pradžioje.
Prijungta 45, 
planuota 45.</t>
  </si>
  <si>
    <t>"Aplinkos pritaikymo ir aplinkosaugos priemonių įgyvendinimas Baltijos jūros paplūdimių zonoje"</t>
  </si>
  <si>
    <t>Priemonių taikymas Baltijos jūros paplūdymių zonoje</t>
  </si>
  <si>
    <t xml:space="preserve">   Peržiūrėti ir patikslinti Pajūrio juostos tvarkymo programos dalį dėl Klaipėdos rekreacinės zonos;
   Sutvirtinti Klaipėdos miesto savivaldybės teritorijos žemyno kranto rekreacinės zonos apsauginį paplūdimio kopagūbrį šakų klojiniais ir žabų tvorelėmis.</t>
  </si>
  <si>
    <t>Įgyvendinimo terminas pratęstas</t>
  </si>
  <si>
    <t>Eil. Nr.</t>
  </si>
  <si>
    <t>Baigtas</t>
  </si>
  <si>
    <t>Krikštonių kaimo fontanuojančio gręžinio sutvarkymo darbai</t>
  </si>
  <si>
    <t>Gręžinio sutvarkymas</t>
  </si>
  <si>
    <t>Aplinkos pritaikymo ir aplinkosaugos priemonių įgyvendinimas Baltijos jūros paplūdimių zonoje</t>
  </si>
  <si>
    <t>Pajūrio juostos tvarkymo priemonės</t>
  </si>
  <si>
    <t>Akmenės rajono savivaldybės administracija</t>
  </si>
  <si>
    <t>Vandens transporto priemonių nuleidimo vietos įrengimas Sablauskių tvenkinyje</t>
  </si>
  <si>
    <t xml:space="preserve"> „Žuvų ištekliams atkurti ir saugoti“ projektų grupės „Dotacijos savivaldybių projektams“</t>
  </si>
  <si>
    <t>Alytaus rajono savivaldybės administracija</t>
  </si>
  <si>
    <t>Nemuno pakrantės pritaikymas vandens transporto priemonėms Punioje</t>
  </si>
  <si>
    <t>Anykščių rajono savivaldybės administracija</t>
  </si>
  <si>
    <t>Vandens transporto priemonių nuleidimo vietos įrengimas Viešinto ežere, Anykščių rajone</t>
  </si>
  <si>
    <t>Birštono savivaldybės administracija</t>
  </si>
  <si>
    <t>Vandens transporto priemonių įlaidos į Nemuną Birštono mieste įrengimas aglomeracijoje"</t>
  </si>
  <si>
    <t>Jurbarko rajono savivaldybės administracija</t>
  </si>
  <si>
    <t>Vandens transporto priemonių nuleidimo vietų įrengimas Nemuno upėje</t>
  </si>
  <si>
    <t>Vandens transporto priemonių nuleidimo vietos įrengimas Kauno r. Zapiškio mstl.</t>
  </si>
  <si>
    <t>Vandens transporto priemonių nuleidimo vietos įrengimas Kauno r. Guogų kaime</t>
  </si>
  <si>
    <t>Vandens transporto priemonių nuleidimo vietos įrengimas prie Angirių tvenkinio Kėdainių rajone</t>
  </si>
  <si>
    <t>Neringos savivaldybės administracija</t>
  </si>
  <si>
    <t>Vandens transporto priemonių nuleidimo vietos įrengimas Neringoje</t>
  </si>
  <si>
    <t>Radviliškio rajono savivaldybės administracija</t>
  </si>
  <si>
    <t>Vandens transporto priemonių nuleidimo vietų įrengimas prie Arimaičių ežero Velžių k., Radviliškio r. sav.</t>
  </si>
  <si>
    <t>Vandens transporto priemonių nuleidimo vietos įrengimas Kretkampyje</t>
  </si>
  <si>
    <t>Šiaulių rajono savivaldybės administracija</t>
  </si>
  <si>
    <t>Vandens transporto priemonių nuleidimo vietos įrengimas Bubių tvenkinyje</t>
  </si>
  <si>
    <t>Trakų rajono savivaldybės administracija</t>
  </si>
  <si>
    <t>Vandens transporto priemonių nuleidimo vietos įrengimas Vilkokšnio ežero pakrantėje, Savaitiškių k., Grendavės sen., Trakų r. sav.</t>
  </si>
  <si>
    <t>Ukmergės rajono savivaldybės administracija</t>
  </si>
  <si>
    <t>Vandens transporto priemonių nuleidimo vietos įrengimas Kadrėnų tvenkinyje Ukmergės rajone</t>
  </si>
  <si>
    <t>Utenos rajono savivaldybės administracija</t>
  </si>
  <si>
    <t>Vandens transporto priemonių nuleidimo vietos įrengimas Alaušo ežere, Utenos r., Sudeikių mstl.</t>
  </si>
  <si>
    <t>Visagino savivaldybės administracija</t>
  </si>
  <si>
    <t>Vandens transporto priemonių nuleidimo vietų įrengimas Visagino ežere</t>
  </si>
  <si>
    <t xml:space="preserve">       2018-08-27</t>
  </si>
  <si>
    <t xml:space="preserve">Vandens transporto priemonių nuleidimo vietos įrengimas Sablauskių tvenkinyje“ </t>
  </si>
  <si>
    <t>Nemuno pakrantės pritaikymas vandens transporto
priemonėms Punioje</t>
  </si>
  <si>
    <t>Vandens transporto priemonių įlaidos į Nemuną Birštono mieste įrengimas</t>
  </si>
  <si>
    <t xml:space="preserve">35 598, 00 </t>
  </si>
  <si>
    <t xml:space="preserve">10 680, 00 </t>
  </si>
  <si>
    <t>Vandens transporto priemonių nuleidimo vietų įrengimas prie Arimaičių ežero Velžių k., Radviliškio r. sav</t>
  </si>
  <si>
    <t>Projekto įgyvendinimo metu numatoma įrengti vandens transporto nuleidimo vietą, kurią sudaro vandens transporto priemonių nuleidimo vietos įrengimas ir pontoninio tilto įrengimas.</t>
  </si>
  <si>
    <t>Kaišiadorių rajono savivaldybės administracija</t>
  </si>
  <si>
    <t>Sosnovskio barščio (Heracleum sosnowskyi) gausos reguliavimas Kaišiadorių rajono savivaldybėje</t>
  </si>
  <si>
    <t>„Aplinkai atkurti“ projektų grupės „Sosnovskio barščio naikinimas“</t>
  </si>
  <si>
    <t>Mažeikių rajono savivaldybės administracija</t>
  </si>
  <si>
    <t xml:space="preserve">Sosnovskio barščio naikinimas Mažeikių rajone </t>
  </si>
  <si>
    <t>Vilniaus miesto savivaldybės administracija</t>
  </si>
  <si>
    <t xml:space="preserve">Sosnovskio barščių naikinimas Vilniaus miesto savivaldybėje </t>
  </si>
  <si>
    <t>Alytaus miesto savivaldybės administracija</t>
  </si>
  <si>
    <t>Sosnovskio barščio naikinimas</t>
  </si>
  <si>
    <t>Sosnovskio barščio naikinimas Anykščių rajone</t>
  </si>
  <si>
    <t>Sosnovskio barščio naikinimas Kėdainių rajone</t>
  </si>
  <si>
    <t>Sosnovskio barščio naikinimas Šiaulių rajone</t>
  </si>
  <si>
    <t>Švenčionių rajono savivaldybės administracija</t>
  </si>
  <si>
    <t xml:space="preserve">Sosnovskio barščio naikinimas Švenčionių rajono savivaldybės teritorijoje </t>
  </si>
  <si>
    <t>Sosnovskio barščio naikinimas Telšių rajone</t>
  </si>
  <si>
    <t>Klaipėdos rajono savivaldybės administracija</t>
  </si>
  <si>
    <t>Sosnovskio barščio naikinimas Trakų rajone, Lentvario dvaro parke ir jo apylinkėse</t>
  </si>
  <si>
    <t>15 732,05 </t>
  </si>
  <si>
    <t>Ignalinos rajono savivaldybės administracija</t>
  </si>
  <si>
    <t>Sosnovskio barščio naikinimas Ignalinos rajone</t>
  </si>
  <si>
    <t>Marijampolės savivaldybės administracija</t>
  </si>
  <si>
    <t>Sosnovskio barščio naikinimas Marijampolės savivaldybės teritorijoje</t>
  </si>
  <si>
    <t>Šiaulių miesto savivaldybės administracija</t>
  </si>
  <si>
    <t>Sosnovskio barščio naikinimas Šiaulių mieste</t>
  </si>
  <si>
    <t>Vilniaus rajono savivaldybės administracija</t>
  </si>
  <si>
    <t>Sosnovskio barščio naikinimas Vilniaus r., Paberžės sen., Visalaukės I k. 2021-2023 m.</t>
  </si>
  <si>
    <t>Zarasų rajono savivaldybės administracija</t>
  </si>
  <si>
    <t>Krikštonių kaimo fontanuojančio gręžinio sutvarkymas</t>
  </si>
  <si>
    <t>Sosnovskio barščio naikinimas Mažeikių rajone</t>
  </si>
  <si>
    <t>Sosnovskio barščio naikinimas Švenčionių rajono savivaldybės teritorijoje</t>
  </si>
  <si>
    <t>Sosnovskio barščio naikinimas Vilniaus miesto savivaldybėje</t>
  </si>
  <si>
    <t>Sosnovskio barščio naikinimas Anykščių rajone“</t>
  </si>
  <si>
    <t>Sosnovskio barščio naikinimas Kėdainių rajone“ (toliau – Projektas)</t>
  </si>
  <si>
    <t xml:space="preserve">Sosnovskio barščio naikinimas Šiaulių rajone“ </t>
  </si>
  <si>
    <t>Sosnovskio barščio naikinimas Vilniaus r., Paberžės sen., Visalaukės I k. 2021–2023 m.</t>
  </si>
  <si>
    <t>Projekto įgyvendinimo metu naikinti Sosnovskio barščio populiaciją 4,92 ha teritorijoje Vilniaus rajone.</t>
  </si>
  <si>
    <t>2021 M. APVA ADMINISTRUOJAMI AARP PROJEKTAI</t>
  </si>
  <si>
    <t xml:space="preserve">  21 ,622.57 </t>
  </si>
  <si>
    <t xml:space="preserve">65,96.78 </t>
  </si>
  <si>
    <t xml:space="preserve">5 ,978, 54 </t>
  </si>
  <si>
    <t xml:space="preserve">38,000. 00 </t>
  </si>
  <si>
    <t xml:space="preserve">6,423. 00 </t>
  </si>
  <si>
    <t>2019-2020 M. APVA ADMINISTRUOTI AARP PROJEKTAI</t>
  </si>
  <si>
    <t>Privačių vartotojų prijungimas prie centralizuotos nuotekų surinkimo sistemos Raseinių ir Ariogalos miestuose</t>
  </si>
  <si>
    <t xml:space="preserve">Vandens transporto priemonių nuleidimo vietos įrengimas </t>
  </si>
  <si>
    <t>Projekto įgyvendinimo metu numatoma įrengti vieną vandens transporto priemonių nuleidimo vietą  Kadrėnų tvenkinyje Ukmergės rajone.</t>
  </si>
  <si>
    <t>Projekto įgyvendinimo metu numatoma įrengti vandens transporto priemonių nuleidimo vietą.</t>
  </si>
  <si>
    <t>Projekto įgyvendinimo metu naikinti Sosnovskio barščio populiaciją 11,00 ha teritorijoje Kaišiadorių rajono savivaldybėje.</t>
  </si>
  <si>
    <t>Projekto įgyvendinimo metu numatoma įrengti vandens transporto nuleidimo vietą Vilkokšnio ežero pakrantėje ir įrengti vieną bendrą automobilių apsisukimo ir stovėjimo aikštelę bei privažiavimą nuo jų iki slipo.</t>
  </si>
  <si>
    <t>Projekto įgyvendinimo metu numatoma įrengti vandens transporto nuleidimo vietą ir automobilių stovėjimo/apsisukimo aikštelę.</t>
  </si>
  <si>
    <t>Projekto įgyvendinimo metu numatoma įrengti vandens transporto nuleidimo vietą prie Arimaičių ežero.</t>
  </si>
  <si>
    <t>Projekto įgyvendinimo metu numatoma įrengti vandens transporto nuleidimo vietą – slipą.</t>
  </si>
  <si>
    <t>Projekto įgyvendinimo metu numatoma įrengti vandens transporto priemonių nuleidimo vietą Angirių tvenkinyje, Kėdainių r. savivaldybėje.</t>
  </si>
  <si>
    <t>Vandens transporto priemonių nuleidimo vietos įrengimas</t>
  </si>
  <si>
    <t>Projekto įgyvendinimo metu numatoma įrengti vandens transporto nuleidimo vietą Kauno rajone, Guogų kaime.</t>
  </si>
  <si>
    <t>Dotacijos tikslinė paskirtis – „Vandens transporto priemonių nuleidimo vietos įrengimas</t>
  </si>
  <si>
    <t>Projekto įgyvendinimo metu numatoma įrengti vandens transporto nuleidimo vietą Kauno rajone, Zapyškio miestelyje.</t>
  </si>
  <si>
    <t>Projekto įgyvendinimo metu numatoma įrengti įlaidą, automobilių transporto apsisukimo aikštelę bei sukurtos infrastruktūros apšvietimo sistemą.</t>
  </si>
  <si>
    <t>Projekto įgyvendinimo metu numatoma įrengti dvi vandens transporto priemonių nuleidimo vietas Smalininkų mieste ir Veliuonos miestelyje, privažiavimus su apsisukimo aikštelėmis ir slipus.</t>
  </si>
  <si>
    <t>Projekto įgyvendinimo metu numatoma įrengti vandens transporto nuleidimo vietą Viešinto ežere, įrengti automobilių stovėjimo aikštelę, apsisukimo aikštelę, išlyginti ir žvyru papildyti esamą keliuką, įrengti slipą.</t>
  </si>
  <si>
    <t>Projekto įgyvendinimo metu bus atlikti pontoninio tilto sumontavimo ir slipo įrengimo darbai.</t>
  </si>
  <si>
    <t xml:space="preserve">Projekto įgyvendinimo metu numatomas vandens transporto priemonių nuleidimo vietos įrengimas: lieptas – prieplauka, valčių nuleidimo – iškėlimo vieta (laivų slipas), automobilių stovėjimo ir apsisukimo vieta. </t>
  </si>
  <si>
    <t>Projekto įgyvendinimo metu numatoma sutvirtinti apsauginį paplūdimio kopagūbrį (šakų klojiniais bei žabų tvorelėmis.</t>
  </si>
  <si>
    <t>Projekto įgyvendinimo metu numatoma fontanuojančio gręžinio vandenį uždaru būdu nukreipti į Nemuną ir sutvarkyti šlaitą.</t>
  </si>
  <si>
    <t>Dotacijos savivaldybių projektams, susijusiems su būstų prijungimu prie centralizuotos nuotekų surinkimo infrastruktūros 2018-2019 m. laikotarpiu, siekiant pašalinti miesto nuotekų valymo direktyvos 91/271/EEB pažeidimus.</t>
  </si>
  <si>
    <t>Projekto įgyvendinimo metu naikinti Sosnovskio barščio populiaciją 6,00 ha teritorijoje Zarasų rajone.</t>
  </si>
  <si>
    <t>Projekto įgyvendinimo metu naikinti Sosnovskio barščio populiaciją 18,54 ha teritorijoje Marijampolės savivaldybėje.</t>
  </si>
  <si>
    <t xml:space="preserve">	Projekto įgyvendinimo metu naikinti Sosnovskio barščio populiaciją 6,94 ha teritorijoje Šiaulių rajone.</t>
  </si>
  <si>
    <t>Projekto įgyvendinimo metu naikinti Sosnovskio barščio populiaciją 40,9 ha teritorijoje Ignalinos, Dūkšto miestuose ir Kaniūkų, Kazokinės, Kazitiškio, Antakmenės, Grybėnų, Rojaus kaimuose.</t>
  </si>
  <si>
    <t>Projekto įgyvendinimo metu naikinti Sosnovskio barščio populiaciją 13,00 ha teritorijoje Trakų rajone.</t>
  </si>
  <si>
    <t>Projekto įgyvendinimo metu naikinti Sosnovskio barščio populiaciją 3,02 ha teritorijoje Klaipėdos rajone.</t>
  </si>
  <si>
    <t>Projekto įgyvendinimo metu naikinti Sosnovskio barščio populiaciją 1,00 ha teritorijoje Telšių rajone.</t>
  </si>
  <si>
    <t>Projekto įgyvendinimo metu naikinti Sosnovskio barščio populiaciją 55,22 ha teritorijoje Švenčionių rajono savivaldybėje.</t>
  </si>
  <si>
    <t>Projekto įgyvendinimo metu naikinti Sosnovskio barščio populiaciją 6,94 ha teritorijoje Šiaulių rajone.</t>
  </si>
  <si>
    <t xml:space="preserve">	Projekto įgyvendinimo metu naikinti Sosnovskio barščio populiaciją  63,88 ha teritorijoje Kėdainių rajone.</t>
  </si>
  <si>
    <t>Projekto įgyvendinimo metu naikinti Sosnovskio barščio populiaciją 0,6026 ha teritorijoje Anykščių rajone.</t>
  </si>
  <si>
    <t>Projekto įgyvendinimo metu naikinti Sosnovskio barščio populiaciją 3,11 ha. teritorijoje Alytaus mieste.</t>
  </si>
  <si>
    <t>Projekto įgyvendinimo metu naikinti Sosnovskio barščio populiaciją 18,13 ha teritorijoje Vilniaus miesto savivaldybėje.</t>
  </si>
  <si>
    <t>Projekto įgyvendinimo metu naikinti Sosnovskio barščio populiaciją 5,13 ha teritorijoje Mažeikių rajone.</t>
  </si>
  <si>
    <t>Projekto pavadinimas</t>
  </si>
  <si>
    <t>Prie nuotekų surinkimo infrastruktūros prijungti ne  mažiau kaip 32 būstus.</t>
  </si>
  <si>
    <t xml:space="preserve"> Numatoma sutvirtinti Palangos centrinių paplūdimių kranto ruožą nuo Ašarėlės upelio iki Birutės kalno kyšulio – ilgis apie 3000 m. Orientacinė darbų apimtis: šakų klojiniai 19430 kv. m., ,  žabtvorės – 1400 m., lentiniai takai – 1100 kv. m. (takai kranto ruože nuo S. Dariaus ir Girėno gatvės iki Palangos tilto).</t>
  </si>
  <si>
    <t>Vertinama galutinė projekto įgyvendinimo ataskaita</t>
  </si>
  <si>
    <t>Vertinama galutinė projekto įgyvendinimo ataskaita, vykdomas pirkimo pažeidimo tyrimas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</si>
</sst>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1"/>
      <color theme="1"/>
      <name val="Calibri"/>
      <family val="2"/>
      <charset val="186"/>
      <scheme val="minor"/>
    </font>
    <font>
      <b/>
      <sz val="12"/>
      <color theme="1"/>
      <name val="Times New Roman"/>
      <family val="1"/>
    </font>
    <font>
      <sz val="12"/>
      <color theme="1"/>
      <name val="Times New Roman"/>
      <family val="1"/>
    </font>
    <font>
      <b/>
      <sz val="12"/>
      <name val="Times New Roman"/>
      <family val="1"/>
    </font>
    <font>
      <sz val="12"/>
      <name val="Times New Roman"/>
      <family val="1"/>
    </font>
    <font>
      <i/>
      <sz val="10"/>
      <color theme="1"/>
      <name val="Times New Roman"/>
      <family val="1"/>
    </font>
    <font>
      <sz val="16"/>
      <name val="Times New Roman"/>
      <family val="1"/>
    </font>
    <font>
      <b/>
      <sz val="16"/>
      <name val="Times New Roman"/>
      <family val="1"/>
    </font>
    <font>
      <b/>
      <sz val="16"/>
      <color theme="1"/>
      <name val="Times New Roman"/>
      <family val="1"/>
    </font>
    <font>
      <sz val="16"/>
      <color theme="1"/>
      <name val="Times New Roman"/>
      <family val="1"/>
    </font>
    <font>
      <sz val="18"/>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7">
    <xf numFmtId="0" fontId="0" fillId="0" borderId="0" xfId="0"/>
    <xf numFmtId="0" fontId="2" fillId="0" borderId="2" xfId="0" applyFont="1" applyBorder="1" applyAlignment="1">
      <alignment horizontal="left" vertical="center" wrapText="1"/>
    </xf>
    <xf numFmtId="4" fontId="4" fillId="0" borderId="1" xfId="0" applyNumberFormat="1" applyFont="1" applyBorder="1" applyAlignment="1">
      <alignment horizontal="left" vertical="center" wrapText="1"/>
    </xf>
    <xf numFmtId="4" fontId="2" fillId="0" borderId="1" xfId="0" applyNumberFormat="1" applyFont="1" applyBorder="1" applyAlignment="1">
      <alignment horizontal="left"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2" fillId="0" borderId="2" xfId="0" applyFont="1" applyBorder="1" applyAlignment="1">
      <alignment horizontal="center" vertical="center"/>
    </xf>
    <xf numFmtId="14"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14" fontId="4"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xf>
    <xf numFmtId="14" fontId="2" fillId="0" borderId="2" xfId="0" applyNumberFormat="1" applyFont="1" applyBorder="1" applyAlignment="1">
      <alignment horizontal="center" vertical="center"/>
    </xf>
    <xf numFmtId="0" fontId="2" fillId="0" borderId="0" xfId="0" applyFont="1" applyAlignment="1">
      <alignment horizontal="left"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xf>
    <xf numFmtId="14" fontId="4" fillId="3" borderId="1" xfId="0" applyNumberFormat="1" applyFont="1" applyFill="1" applyBorder="1" applyAlignment="1">
      <alignment horizontal="center" vertical="center"/>
    </xf>
    <xf numFmtId="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6" fillId="2" borderId="1" xfId="0" applyFont="1" applyFill="1" applyBorder="1"/>
    <xf numFmtId="0" fontId="7" fillId="2" borderId="1" xfId="0" applyFont="1" applyFill="1" applyBorder="1" applyAlignment="1">
      <alignment horizontal="center" vertical="center" wrapText="1"/>
    </xf>
    <xf numFmtId="4" fontId="7"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left" vertical="center" wrapText="1"/>
    </xf>
    <xf numFmtId="2" fontId="4" fillId="3" borderId="1" xfId="0" applyNumberFormat="1" applyFont="1" applyFill="1" applyBorder="1" applyAlignment="1">
      <alignment horizontal="left" vertical="center" wrapText="1"/>
    </xf>
    <xf numFmtId="0" fontId="4" fillId="3" borderId="1" xfId="0" applyFont="1" applyFill="1" applyBorder="1" applyAlignment="1">
      <alignment horizontal="left" vertical="center"/>
    </xf>
    <xf numFmtId="164" fontId="4" fillId="3" borderId="1" xfId="0" applyNumberFormat="1" applyFont="1" applyFill="1" applyBorder="1" applyAlignment="1">
      <alignment horizontal="center" vertical="center" wrapText="1"/>
    </xf>
    <xf numFmtId="164" fontId="4" fillId="3" borderId="1" xfId="0" applyNumberFormat="1" applyFont="1" applyFill="1" applyBorder="1" applyAlignment="1">
      <alignment horizontal="center" vertical="center"/>
    </xf>
    <xf numFmtId="40" fontId="4" fillId="3" borderId="1" xfId="0" applyNumberFormat="1" applyFont="1" applyFill="1" applyBorder="1" applyAlignment="1">
      <alignment horizontal="center" vertical="center" wrapText="1"/>
    </xf>
    <xf numFmtId="40" fontId="4" fillId="3" borderId="1" xfId="0" applyNumberFormat="1" applyFont="1" applyFill="1" applyBorder="1" applyAlignment="1">
      <alignment horizontal="center" vertical="center"/>
    </xf>
    <xf numFmtId="0" fontId="2" fillId="0" borderId="0" xfId="0" applyFont="1"/>
    <xf numFmtId="0" fontId="2" fillId="3" borderId="1" xfId="0" applyFont="1" applyFill="1" applyBorder="1" applyAlignment="1">
      <alignment vertical="center" wrapText="1"/>
    </xf>
    <xf numFmtId="0" fontId="2" fillId="3" borderId="2" xfId="0" applyFont="1" applyFill="1" applyBorder="1" applyAlignment="1">
      <alignment vertical="center" wrapText="1"/>
    </xf>
    <xf numFmtId="164" fontId="2" fillId="3" borderId="1"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164" fontId="2" fillId="3" borderId="1" xfId="0" applyNumberFormat="1" applyFont="1" applyFill="1" applyBorder="1" applyAlignment="1">
      <alignment horizontal="center" vertical="center"/>
    </xf>
    <xf numFmtId="1" fontId="2" fillId="3"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1" fontId="1" fillId="2" borderId="1" xfId="0" applyNumberFormat="1" applyFont="1" applyFill="1" applyBorder="1" applyAlignment="1">
      <alignment horizontal="center" vertical="top" wrapText="1"/>
    </xf>
    <xf numFmtId="4" fontId="2" fillId="0" borderId="1" xfId="0" applyNumberFormat="1" applyFont="1" applyBorder="1" applyAlignment="1">
      <alignment horizontal="center" vertical="center"/>
    </xf>
    <xf numFmtId="0" fontId="10" fillId="2" borderId="0" xfId="0" applyFont="1" applyFill="1" applyAlignment="1">
      <alignment horizontal="center" vertical="center"/>
    </xf>
    <xf numFmtId="0" fontId="2" fillId="0" borderId="0" xfId="0" applyFont="1" applyAlignment="1">
      <alignment horizontal="center" vertical="center" wrapText="1"/>
    </xf>
    <xf numFmtId="0" fontId="2" fillId="0" borderId="3" xfId="0" applyFont="1" applyBorder="1" applyAlignment="1">
      <alignment horizontal="center" vertical="center" wrapText="1"/>
    </xf>
    <xf numFmtId="4" fontId="2" fillId="0" borderId="0" xfId="0" applyNumberFormat="1" applyFont="1" applyAlignment="1">
      <alignment horizontal="center" vertical="center" wrapText="1"/>
    </xf>
    <xf numFmtId="4" fontId="2" fillId="0" borderId="3" xfId="0" applyNumberFormat="1" applyFont="1" applyBorder="1" applyAlignment="1">
      <alignment horizontal="center" vertical="center" wrapText="1"/>
    </xf>
    <xf numFmtId="0" fontId="1" fillId="2" borderId="0" xfId="0" applyFont="1" applyFill="1" applyAlignment="1">
      <alignment horizontal="center" vertical="center" wrapText="1"/>
    </xf>
    <xf numFmtId="0" fontId="1" fillId="0" borderId="3" xfId="0" applyFont="1" applyBorder="1" applyAlignment="1">
      <alignment horizontal="center" vertical="center" wrapText="1"/>
    </xf>
    <xf numFmtId="0" fontId="2" fillId="2" borderId="0" xfId="0" applyFont="1" applyFill="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xf>
    <xf numFmtId="0" fontId="8"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 fillId="0" borderId="0" xfId="0" applyFont="1" applyAlignment="1">
      <alignment horizontal="center" vertical="center" wrapText="1"/>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4" xfId="0" applyFont="1" applyFill="1" applyBorder="1" applyAlignment="1">
      <alignment horizontal="center" vertical="center"/>
    </xf>
  </cellXfs>
  <cellStyles count="1">
    <cellStyle name="Įprastas" xfId="0" builtinId="0"/>
  </cellStyles>
  <dxfs count="0"/>
  <tableStyles count="0" defaultTableStyle="TableStyleMedium2" defaultPivotStyle="PivotStyleLight16"/>
  <colors>
    <mruColors>
      <color rgb="FF99FF66"/>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89DEA-92FA-48A9-A09A-35216368E101}">
  <dimension ref="A1:K13"/>
  <sheetViews>
    <sheetView zoomScale="60" zoomScaleNormal="60" workbookViewId="0">
      <pane ySplit="4" topLeftCell="A11" activePane="bottomLeft" state="frozen"/>
      <selection pane="bottomLeft" activeCell="D13" sqref="D12:D13"/>
    </sheetView>
  </sheetViews>
  <sheetFormatPr defaultRowHeight="15" x14ac:dyDescent="0.25"/>
  <cols>
    <col min="1" max="2" width="20.7109375" customWidth="1"/>
    <col min="3" max="5" width="30.7109375" customWidth="1"/>
    <col min="6" max="6" width="18.7109375" customWidth="1"/>
    <col min="7" max="11" width="15.7109375" customWidth="1"/>
  </cols>
  <sheetData>
    <row r="1" spans="1:11" ht="15.75" x14ac:dyDescent="0.25">
      <c r="A1" s="51"/>
      <c r="B1" s="51"/>
      <c r="C1" s="51"/>
      <c r="D1" s="51"/>
      <c r="E1" s="51"/>
      <c r="F1" s="53"/>
      <c r="G1" s="53"/>
      <c r="H1" s="53"/>
      <c r="I1" s="53"/>
      <c r="J1" s="53"/>
      <c r="K1" s="53"/>
    </row>
    <row r="2" spans="1:11" ht="15.75" x14ac:dyDescent="0.25">
      <c r="A2" s="51"/>
      <c r="B2" s="51"/>
      <c r="C2" s="55" t="s">
        <v>46</v>
      </c>
      <c r="D2" s="55"/>
      <c r="E2" s="55"/>
      <c r="F2" s="53"/>
      <c r="G2" s="53"/>
      <c r="H2" s="53"/>
      <c r="I2" s="53"/>
      <c r="J2" s="53"/>
      <c r="K2" s="53"/>
    </row>
    <row r="3" spans="1:11" ht="15.75" x14ac:dyDescent="0.25">
      <c r="A3" s="52"/>
      <c r="B3" s="52"/>
      <c r="C3" s="56"/>
      <c r="D3" s="56"/>
      <c r="E3" s="56"/>
      <c r="F3" s="54"/>
      <c r="G3" s="54"/>
      <c r="H3" s="54"/>
      <c r="I3" s="54"/>
      <c r="J3" s="54"/>
      <c r="K3" s="54"/>
    </row>
    <row r="4" spans="1:11" ht="47.25" x14ac:dyDescent="0.25">
      <c r="A4" s="4" t="s">
        <v>1</v>
      </c>
      <c r="B4" s="4" t="s">
        <v>2</v>
      </c>
      <c r="C4" s="4" t="s">
        <v>3</v>
      </c>
      <c r="D4" s="4" t="s">
        <v>4</v>
      </c>
      <c r="E4" s="4" t="s">
        <v>5</v>
      </c>
      <c r="F4" s="5" t="s">
        <v>6</v>
      </c>
      <c r="G4" s="4" t="s">
        <v>7</v>
      </c>
      <c r="H4" s="4" t="s">
        <v>8</v>
      </c>
      <c r="I4" s="6" t="s">
        <v>9</v>
      </c>
      <c r="J4" s="6" t="s">
        <v>10</v>
      </c>
      <c r="K4" s="6" t="s">
        <v>11</v>
      </c>
    </row>
    <row r="5" spans="1:11" ht="126" x14ac:dyDescent="0.25">
      <c r="A5" s="7" t="s">
        <v>47</v>
      </c>
      <c r="B5" s="7" t="s">
        <v>48</v>
      </c>
      <c r="C5" s="7" t="s">
        <v>14</v>
      </c>
      <c r="D5" s="7" t="s">
        <v>15</v>
      </c>
      <c r="E5" s="7" t="s">
        <v>49</v>
      </c>
      <c r="F5" s="2" t="s">
        <v>50</v>
      </c>
      <c r="G5" s="9">
        <v>43329</v>
      </c>
      <c r="H5" s="9">
        <v>43557</v>
      </c>
      <c r="I5" s="11">
        <v>11831.66</v>
      </c>
      <c r="J5" s="11">
        <v>8282.16</v>
      </c>
      <c r="K5" s="11">
        <f>I5-J5</f>
        <v>3549.5</v>
      </c>
    </row>
    <row r="6" spans="1:11" ht="126" x14ac:dyDescent="0.25">
      <c r="A6" s="1" t="s">
        <v>51</v>
      </c>
      <c r="B6" s="1" t="s">
        <v>52</v>
      </c>
      <c r="C6" s="1" t="s">
        <v>14</v>
      </c>
      <c r="D6" s="7" t="s">
        <v>15</v>
      </c>
      <c r="E6" s="1" t="s">
        <v>53</v>
      </c>
      <c r="F6" s="2" t="s">
        <v>54</v>
      </c>
      <c r="G6" s="14">
        <v>43329</v>
      </c>
      <c r="H6" s="21">
        <v>43694</v>
      </c>
      <c r="I6" s="15">
        <v>9923.2800000000007</v>
      </c>
      <c r="J6" s="15">
        <v>4000</v>
      </c>
      <c r="K6" s="11">
        <f>I6-J6</f>
        <v>5923.2800000000007</v>
      </c>
    </row>
    <row r="7" spans="1:11" ht="126" x14ac:dyDescent="0.25">
      <c r="A7" s="7" t="s">
        <v>55</v>
      </c>
      <c r="B7" s="7" t="s">
        <v>56</v>
      </c>
      <c r="C7" s="1" t="s">
        <v>14</v>
      </c>
      <c r="D7" s="7" t="s">
        <v>15</v>
      </c>
      <c r="E7" s="1" t="s">
        <v>57</v>
      </c>
      <c r="F7" s="3" t="s">
        <v>58</v>
      </c>
      <c r="G7" s="9">
        <v>43341</v>
      </c>
      <c r="H7" s="20">
        <v>43706</v>
      </c>
      <c r="I7" s="11">
        <v>104000</v>
      </c>
      <c r="J7" s="11">
        <v>72800</v>
      </c>
      <c r="K7" s="11">
        <f>I7-J7</f>
        <v>31200</v>
      </c>
    </row>
    <row r="8" spans="1:11" ht="204.75" x14ac:dyDescent="0.25">
      <c r="A8" s="7" t="s">
        <v>33</v>
      </c>
      <c r="B8" s="7" t="s">
        <v>34</v>
      </c>
      <c r="C8" s="7" t="s">
        <v>59</v>
      </c>
      <c r="D8" s="7" t="s">
        <v>36</v>
      </c>
      <c r="E8" s="7" t="s">
        <v>60</v>
      </c>
      <c r="F8" s="3" t="s">
        <v>61</v>
      </c>
      <c r="G8" s="9">
        <v>43574</v>
      </c>
      <c r="H8" s="10">
        <v>43709</v>
      </c>
      <c r="I8" s="12">
        <v>92770.7</v>
      </c>
      <c r="J8" s="12">
        <v>60000</v>
      </c>
      <c r="K8" s="12">
        <f>I8-J8</f>
        <v>32770.699999999997</v>
      </c>
    </row>
    <row r="9" spans="1:11" ht="126" x14ac:dyDescent="0.25">
      <c r="A9" s="7" t="s">
        <v>62</v>
      </c>
      <c r="B9" s="7" t="s">
        <v>63</v>
      </c>
      <c r="C9" s="7" t="s">
        <v>14</v>
      </c>
      <c r="D9" s="22" t="s">
        <v>15</v>
      </c>
      <c r="E9" s="7" t="s">
        <v>64</v>
      </c>
      <c r="F9" s="2" t="s">
        <v>65</v>
      </c>
      <c r="G9" s="9">
        <v>43329</v>
      </c>
      <c r="H9" s="10">
        <v>43787</v>
      </c>
      <c r="I9" s="11">
        <v>72995.759999999995</v>
      </c>
      <c r="J9" s="12">
        <v>51097</v>
      </c>
      <c r="K9" s="11">
        <f>I9-J9</f>
        <v>21898.759999999995</v>
      </c>
    </row>
    <row r="10" spans="1:11" ht="141.75" x14ac:dyDescent="0.25">
      <c r="A10" s="7" t="s">
        <v>66</v>
      </c>
      <c r="B10" s="7" t="s">
        <v>67</v>
      </c>
      <c r="C10" s="7" t="s">
        <v>68</v>
      </c>
      <c r="D10" s="7" t="s">
        <v>69</v>
      </c>
      <c r="E10" s="7" t="s">
        <v>70</v>
      </c>
      <c r="F10" s="3" t="s">
        <v>61</v>
      </c>
      <c r="G10" s="9">
        <v>43426</v>
      </c>
      <c r="H10" s="9">
        <v>43791</v>
      </c>
      <c r="I10" s="11">
        <v>287521</v>
      </c>
      <c r="J10" s="12">
        <v>287521</v>
      </c>
      <c r="K10" s="11">
        <v>0</v>
      </c>
    </row>
    <row r="11" spans="1:11" ht="126" x14ac:dyDescent="0.25">
      <c r="A11" s="7" t="s">
        <v>71</v>
      </c>
      <c r="B11" s="7" t="s">
        <v>72</v>
      </c>
      <c r="C11" s="7" t="s">
        <v>14</v>
      </c>
      <c r="D11" s="7" t="s">
        <v>15</v>
      </c>
      <c r="E11" s="7" t="s">
        <v>73</v>
      </c>
      <c r="F11" s="2" t="s">
        <v>74</v>
      </c>
      <c r="G11" s="9">
        <v>43329</v>
      </c>
      <c r="H11" s="10">
        <v>43819</v>
      </c>
      <c r="I11" s="11">
        <v>136363.76</v>
      </c>
      <c r="J11" s="12">
        <v>95454.63</v>
      </c>
      <c r="K11" s="11">
        <f>I11-J11</f>
        <v>40909.130000000005</v>
      </c>
    </row>
    <row r="12" spans="1:11" ht="126" x14ac:dyDescent="0.25">
      <c r="A12" s="7" t="s">
        <v>75</v>
      </c>
      <c r="B12" s="7" t="s">
        <v>76</v>
      </c>
      <c r="C12" s="7" t="s">
        <v>14</v>
      </c>
      <c r="D12" s="7" t="s">
        <v>15</v>
      </c>
      <c r="E12" s="7" t="s">
        <v>77</v>
      </c>
      <c r="F12" s="3" t="s">
        <v>78</v>
      </c>
      <c r="G12" s="9">
        <v>43334</v>
      </c>
      <c r="H12" s="10">
        <v>43830</v>
      </c>
      <c r="I12" s="11">
        <v>74315</v>
      </c>
      <c r="J12" s="11">
        <v>45000</v>
      </c>
      <c r="K12" s="11">
        <f>I12-J12</f>
        <v>29315</v>
      </c>
    </row>
    <row r="13" spans="1:11" ht="126" x14ac:dyDescent="0.25">
      <c r="A13" s="7" t="s">
        <v>42</v>
      </c>
      <c r="B13" s="7" t="s">
        <v>79</v>
      </c>
      <c r="C13" s="7" t="s">
        <v>80</v>
      </c>
      <c r="D13" s="7" t="s">
        <v>44</v>
      </c>
      <c r="E13" s="7" t="s">
        <v>81</v>
      </c>
      <c r="F13" s="3" t="s">
        <v>61</v>
      </c>
      <c r="G13" s="9">
        <v>43608</v>
      </c>
      <c r="H13" s="10">
        <v>43830</v>
      </c>
      <c r="I13" s="11">
        <v>22600</v>
      </c>
      <c r="J13" s="11">
        <v>10000</v>
      </c>
      <c r="K13" s="11">
        <v>12600</v>
      </c>
    </row>
  </sheetData>
  <autoFilter ref="A4:K13" xr:uid="{AC41E9AA-A19C-4D95-9579-D78269136A04}"/>
  <mergeCells count="5">
    <mergeCell ref="A1:B3"/>
    <mergeCell ref="C1:E1"/>
    <mergeCell ref="F1:K3"/>
    <mergeCell ref="C2:E2"/>
    <mergeCell ref="C3:E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3541C-FF94-4391-B94B-1D7AEE5C86A9}">
  <dimension ref="A1:K13"/>
  <sheetViews>
    <sheetView zoomScale="70" zoomScaleNormal="70" workbookViewId="0">
      <pane ySplit="4" topLeftCell="A5" activePane="bottomLeft" state="frozen"/>
      <selection pane="bottomLeft" activeCell="J19" sqref="J19"/>
    </sheetView>
  </sheetViews>
  <sheetFormatPr defaultRowHeight="15" x14ac:dyDescent="0.25"/>
  <cols>
    <col min="1" max="2" width="20.7109375" customWidth="1"/>
    <col min="3" max="5" width="30.7109375" customWidth="1"/>
    <col min="6" max="11" width="15.7109375" customWidth="1"/>
  </cols>
  <sheetData>
    <row r="1" spans="1:11" ht="15.75" x14ac:dyDescent="0.25">
      <c r="A1" s="51"/>
      <c r="B1" s="51"/>
      <c r="C1" s="51"/>
      <c r="D1" s="51"/>
      <c r="E1" s="51"/>
      <c r="F1" s="51"/>
      <c r="G1" s="51"/>
      <c r="H1" s="58"/>
      <c r="I1" s="58"/>
      <c r="J1" s="58"/>
      <c r="K1" s="58"/>
    </row>
    <row r="2" spans="1:11" ht="15.75" x14ac:dyDescent="0.25">
      <c r="A2" s="51"/>
      <c r="B2" s="51"/>
      <c r="C2" s="55" t="s">
        <v>0</v>
      </c>
      <c r="D2" s="57"/>
      <c r="E2" s="57"/>
      <c r="F2" s="57"/>
      <c r="G2" s="57"/>
      <c r="H2" s="58"/>
      <c r="I2" s="58"/>
      <c r="J2" s="58"/>
      <c r="K2" s="58"/>
    </row>
    <row r="3" spans="1:11" ht="15.75" x14ac:dyDescent="0.25">
      <c r="A3" s="52"/>
      <c r="B3" s="52"/>
      <c r="C3" s="56"/>
      <c r="D3" s="56"/>
      <c r="E3" s="56"/>
      <c r="F3" s="56"/>
      <c r="G3" s="56"/>
      <c r="H3" s="59"/>
      <c r="I3" s="59"/>
      <c r="J3" s="59"/>
      <c r="K3" s="59"/>
    </row>
    <row r="4" spans="1:11" ht="47.25" x14ac:dyDescent="0.25">
      <c r="A4" s="4" t="s">
        <v>1</v>
      </c>
      <c r="B4" s="4" t="s">
        <v>2</v>
      </c>
      <c r="C4" s="4" t="s">
        <v>3</v>
      </c>
      <c r="D4" s="4" t="s">
        <v>4</v>
      </c>
      <c r="E4" s="4" t="s">
        <v>5</v>
      </c>
      <c r="F4" s="5" t="s">
        <v>6</v>
      </c>
      <c r="G4" s="4" t="s">
        <v>7</v>
      </c>
      <c r="H4" s="4" t="s">
        <v>8</v>
      </c>
      <c r="I4" s="6" t="s">
        <v>9</v>
      </c>
      <c r="J4" s="6" t="s">
        <v>10</v>
      </c>
      <c r="K4" s="6" t="s">
        <v>11</v>
      </c>
    </row>
    <row r="5" spans="1:11" ht="126" x14ac:dyDescent="0.25">
      <c r="A5" s="7" t="s">
        <v>12</v>
      </c>
      <c r="B5" s="7" t="s">
        <v>13</v>
      </c>
      <c r="C5" s="7" t="s">
        <v>14</v>
      </c>
      <c r="D5" s="7" t="s">
        <v>15</v>
      </c>
      <c r="E5" s="7" t="s">
        <v>16</v>
      </c>
      <c r="F5" s="8" t="s">
        <v>82</v>
      </c>
      <c r="G5" s="9">
        <v>43321</v>
      </c>
      <c r="H5" s="10">
        <v>44013</v>
      </c>
      <c r="I5" s="11">
        <v>74358</v>
      </c>
      <c r="J5" s="12">
        <v>52050.6</v>
      </c>
      <c r="K5" s="11">
        <f t="shared" ref="K5:K10" si="0">I5-J5</f>
        <v>22307.4</v>
      </c>
    </row>
    <row r="6" spans="1:11" ht="126" x14ac:dyDescent="0.25">
      <c r="A6" s="1" t="s">
        <v>18</v>
      </c>
      <c r="B6" s="1" t="s">
        <v>19</v>
      </c>
      <c r="C6" s="1" t="s">
        <v>14</v>
      </c>
      <c r="D6" s="1" t="s">
        <v>15</v>
      </c>
      <c r="E6" s="1" t="s">
        <v>20</v>
      </c>
      <c r="F6" s="13" t="s">
        <v>17</v>
      </c>
      <c r="G6" s="14">
        <v>43333</v>
      </c>
      <c r="H6" s="14">
        <v>44012</v>
      </c>
      <c r="I6" s="15">
        <v>119807.34</v>
      </c>
      <c r="J6" s="15">
        <v>70000</v>
      </c>
      <c r="K6" s="15">
        <f t="shared" si="0"/>
        <v>49807.34</v>
      </c>
    </row>
    <row r="7" spans="1:11" ht="157.5" x14ac:dyDescent="0.25">
      <c r="A7" s="7" t="s">
        <v>21</v>
      </c>
      <c r="B7" s="7" t="s">
        <v>22</v>
      </c>
      <c r="C7" s="1" t="s">
        <v>14</v>
      </c>
      <c r="D7" s="7" t="s">
        <v>15</v>
      </c>
      <c r="E7" s="1" t="s">
        <v>23</v>
      </c>
      <c r="F7" s="16" t="s">
        <v>17</v>
      </c>
      <c r="G7" s="9">
        <v>43333</v>
      </c>
      <c r="H7" s="10">
        <v>44012</v>
      </c>
      <c r="I7" s="11">
        <v>8500</v>
      </c>
      <c r="J7" s="11">
        <v>4000</v>
      </c>
      <c r="K7" s="11">
        <f t="shared" si="0"/>
        <v>4500</v>
      </c>
    </row>
    <row r="8" spans="1:11" ht="157.5" x14ac:dyDescent="0.25">
      <c r="A8" s="17" t="s">
        <v>24</v>
      </c>
      <c r="B8" s="17" t="s">
        <v>25</v>
      </c>
      <c r="C8" s="18" t="s">
        <v>14</v>
      </c>
      <c r="D8" s="7" t="s">
        <v>15</v>
      </c>
      <c r="E8" s="18" t="s">
        <v>26</v>
      </c>
      <c r="F8" s="16" t="s">
        <v>17</v>
      </c>
      <c r="G8" s="19">
        <v>43315</v>
      </c>
      <c r="H8" s="20">
        <v>44046</v>
      </c>
      <c r="I8" s="12">
        <v>37522.29</v>
      </c>
      <c r="J8" s="12">
        <v>26265</v>
      </c>
      <c r="K8" s="12">
        <f t="shared" si="0"/>
        <v>11257.29</v>
      </c>
    </row>
    <row r="9" spans="1:11" ht="126" x14ac:dyDescent="0.25">
      <c r="A9" s="7" t="s">
        <v>27</v>
      </c>
      <c r="B9" s="7" t="s">
        <v>28</v>
      </c>
      <c r="C9" s="1" t="s">
        <v>14</v>
      </c>
      <c r="D9" s="7" t="s">
        <v>15</v>
      </c>
      <c r="E9" s="1" t="s">
        <v>29</v>
      </c>
      <c r="F9" s="16" t="s">
        <v>17</v>
      </c>
      <c r="G9" s="9">
        <v>43329</v>
      </c>
      <c r="H9" s="10">
        <v>44059</v>
      </c>
      <c r="I9" s="11">
        <v>142857.15</v>
      </c>
      <c r="J9" s="11">
        <v>100000</v>
      </c>
      <c r="K9" s="11">
        <f t="shared" si="0"/>
        <v>42857.149999999994</v>
      </c>
    </row>
    <row r="10" spans="1:11" ht="126" x14ac:dyDescent="0.25">
      <c r="A10" s="7" t="s">
        <v>30</v>
      </c>
      <c r="B10" s="7" t="s">
        <v>31</v>
      </c>
      <c r="C10" s="1" t="s">
        <v>14</v>
      </c>
      <c r="D10" s="7" t="s">
        <v>15</v>
      </c>
      <c r="E10" s="1" t="s">
        <v>32</v>
      </c>
      <c r="F10" s="16" t="s">
        <v>17</v>
      </c>
      <c r="G10" s="9">
        <v>43339</v>
      </c>
      <c r="H10" s="10">
        <v>44063</v>
      </c>
      <c r="I10" s="11">
        <v>109299.8</v>
      </c>
      <c r="J10" s="11">
        <v>76509</v>
      </c>
      <c r="K10" s="11">
        <f t="shared" si="0"/>
        <v>32790.800000000003</v>
      </c>
    </row>
    <row r="11" spans="1:11" ht="267.75" x14ac:dyDescent="0.25">
      <c r="A11" s="7" t="s">
        <v>33</v>
      </c>
      <c r="B11" s="7" t="s">
        <v>34</v>
      </c>
      <c r="C11" s="1" t="s">
        <v>35</v>
      </c>
      <c r="D11" s="7" t="s">
        <v>36</v>
      </c>
      <c r="E11" s="1" t="s">
        <v>37</v>
      </c>
      <c r="F11" s="16" t="s">
        <v>17</v>
      </c>
      <c r="G11" s="9">
        <v>43913</v>
      </c>
      <c r="H11" s="10">
        <v>44075</v>
      </c>
      <c r="I11" s="11">
        <v>121750</v>
      </c>
      <c r="J11" s="11">
        <v>60000</v>
      </c>
      <c r="K11" s="11">
        <v>61750</v>
      </c>
    </row>
    <row r="12" spans="1:11" ht="157.5" x14ac:dyDescent="0.25">
      <c r="A12" s="7" t="s">
        <v>38</v>
      </c>
      <c r="B12" s="7" t="s">
        <v>39</v>
      </c>
      <c r="C12" s="1" t="s">
        <v>35</v>
      </c>
      <c r="D12" s="7" t="s">
        <v>40</v>
      </c>
      <c r="E12" s="1" t="s">
        <v>41</v>
      </c>
      <c r="F12" s="16" t="s">
        <v>17</v>
      </c>
      <c r="G12" s="9">
        <v>43945</v>
      </c>
      <c r="H12" s="10">
        <v>44136</v>
      </c>
      <c r="I12" s="11">
        <v>92674.75</v>
      </c>
      <c r="J12" s="11">
        <v>51000</v>
      </c>
      <c r="K12" s="11">
        <v>41674.75</v>
      </c>
    </row>
    <row r="13" spans="1:11" ht="204.75" x14ac:dyDescent="0.25">
      <c r="A13" s="7" t="s">
        <v>42</v>
      </c>
      <c r="B13" s="7" t="s">
        <v>43</v>
      </c>
      <c r="C13" s="1" t="s">
        <v>35</v>
      </c>
      <c r="D13" s="7" t="s">
        <v>44</v>
      </c>
      <c r="E13" s="1" t="s">
        <v>45</v>
      </c>
      <c r="F13" s="16" t="s">
        <v>17</v>
      </c>
      <c r="G13" s="9">
        <v>43913</v>
      </c>
      <c r="H13" s="10">
        <v>44166</v>
      </c>
      <c r="I13" s="11">
        <v>56976</v>
      </c>
      <c r="J13" s="11">
        <v>30000</v>
      </c>
      <c r="K13" s="11">
        <v>26976</v>
      </c>
    </row>
  </sheetData>
  <autoFilter ref="A4:K13" xr:uid="{7D1B7716-23DC-4D40-97F2-F2C0CCA084A0}"/>
  <mergeCells count="5">
    <mergeCell ref="C2:G2"/>
    <mergeCell ref="A1:B3"/>
    <mergeCell ref="C1:G1"/>
    <mergeCell ref="C3:G3"/>
    <mergeCell ref="H1:K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11E24-A094-40B8-96E7-6F1A3F8B537A}">
  <dimension ref="A1:L39"/>
  <sheetViews>
    <sheetView zoomScale="70" zoomScaleNormal="70" workbookViewId="0">
      <pane xSplit="1" ySplit="4" topLeftCell="B5" activePane="bottomRight" state="frozen"/>
      <selection pane="topRight" activeCell="B1" sqref="B1"/>
      <selection pane="bottomLeft" activeCell="A5" sqref="A5"/>
      <selection pane="bottomRight" activeCell="B1" sqref="B1:C3"/>
    </sheetView>
  </sheetViews>
  <sheetFormatPr defaultRowHeight="15" x14ac:dyDescent="0.25"/>
  <cols>
    <col min="2" max="2" width="25.5703125" customWidth="1"/>
    <col min="3" max="3" width="41.42578125" customWidth="1"/>
    <col min="4" max="4" width="42.28515625" customWidth="1"/>
    <col min="5" max="5" width="41.5703125" customWidth="1"/>
    <col min="6" max="6" width="57.42578125" customWidth="1"/>
    <col min="7" max="7" width="19.42578125" customWidth="1"/>
    <col min="8" max="8" width="23.5703125" customWidth="1"/>
    <col min="9" max="9" width="22.140625" customWidth="1"/>
    <col min="10" max="10" width="18.140625" customWidth="1"/>
    <col min="11" max="11" width="19.140625" customWidth="1"/>
    <col min="12" max="12" width="22.85546875" customWidth="1"/>
  </cols>
  <sheetData>
    <row r="1" spans="1:12" ht="15.75" x14ac:dyDescent="0.25">
      <c r="B1" s="51"/>
      <c r="C1" s="51"/>
      <c r="D1" s="51"/>
      <c r="E1" s="51"/>
      <c r="F1" s="51"/>
      <c r="G1" s="51"/>
      <c r="H1" s="51"/>
      <c r="I1" s="58"/>
      <c r="J1" s="58"/>
      <c r="K1" s="58"/>
      <c r="L1" s="58"/>
    </row>
    <row r="2" spans="1:12" ht="20.25" x14ac:dyDescent="0.25">
      <c r="B2" s="51"/>
      <c r="C2" s="51"/>
      <c r="D2" s="60" t="s">
        <v>162</v>
      </c>
      <c r="E2" s="61"/>
      <c r="F2" s="61"/>
      <c r="G2" s="61"/>
      <c r="H2" s="62"/>
      <c r="I2" s="58"/>
      <c r="J2" s="58"/>
      <c r="K2" s="58"/>
      <c r="L2" s="58"/>
    </row>
    <row r="3" spans="1:12" ht="15.75" x14ac:dyDescent="0.25">
      <c r="B3" s="51"/>
      <c r="C3" s="51"/>
      <c r="D3" s="63"/>
      <c r="E3" s="63"/>
      <c r="F3" s="63"/>
      <c r="G3" s="63"/>
      <c r="H3" s="63"/>
      <c r="I3" s="58"/>
      <c r="J3" s="58"/>
      <c r="K3" s="58"/>
      <c r="L3" s="58"/>
    </row>
    <row r="4" spans="1:12" ht="82.5" customHeight="1" x14ac:dyDescent="0.3">
      <c r="A4" s="28"/>
      <c r="B4" s="29" t="s">
        <v>1</v>
      </c>
      <c r="C4" s="29" t="s">
        <v>2</v>
      </c>
      <c r="D4" s="29" t="s">
        <v>3</v>
      </c>
      <c r="E4" s="29" t="s">
        <v>4</v>
      </c>
      <c r="F4" s="29" t="s">
        <v>5</v>
      </c>
      <c r="G4" s="29" t="s">
        <v>6</v>
      </c>
      <c r="H4" s="29" t="s">
        <v>7</v>
      </c>
      <c r="I4" s="29" t="s">
        <v>8</v>
      </c>
      <c r="J4" s="30" t="s">
        <v>9</v>
      </c>
      <c r="K4" s="30" t="s">
        <v>10</v>
      </c>
      <c r="L4" s="30" t="s">
        <v>11</v>
      </c>
    </row>
    <row r="5" spans="1:12" ht="186.75" customHeight="1" x14ac:dyDescent="0.25">
      <c r="A5" s="27">
        <v>1</v>
      </c>
      <c r="B5" s="23" t="s">
        <v>18</v>
      </c>
      <c r="C5" s="23" t="s">
        <v>14</v>
      </c>
      <c r="D5" s="23" t="s">
        <v>14</v>
      </c>
      <c r="E5" s="23" t="s">
        <v>169</v>
      </c>
      <c r="F5" s="23" t="s">
        <v>190</v>
      </c>
      <c r="G5" s="36">
        <v>119807.34</v>
      </c>
      <c r="H5" s="34">
        <v>43333</v>
      </c>
      <c r="I5" s="34">
        <v>44012</v>
      </c>
      <c r="J5" s="36">
        <v>119807.34</v>
      </c>
      <c r="K5" s="36">
        <v>70000</v>
      </c>
      <c r="L5" s="36">
        <v>119807.34</v>
      </c>
    </row>
    <row r="6" spans="1:12" ht="186.75" customHeight="1" x14ac:dyDescent="0.25">
      <c r="A6" s="24">
        <v>2</v>
      </c>
      <c r="B6" s="23" t="s">
        <v>27</v>
      </c>
      <c r="C6" s="23" t="s">
        <v>85</v>
      </c>
      <c r="D6" s="23" t="s">
        <v>86</v>
      </c>
      <c r="E6" s="23" t="s">
        <v>153</v>
      </c>
      <c r="F6" s="23" t="s">
        <v>189</v>
      </c>
      <c r="G6" s="24" t="s">
        <v>17</v>
      </c>
      <c r="H6" s="35">
        <v>44151</v>
      </c>
      <c r="I6" s="35">
        <v>44531</v>
      </c>
      <c r="J6" s="37">
        <v>63425</v>
      </c>
      <c r="K6" s="37">
        <v>30000</v>
      </c>
      <c r="L6" s="37">
        <f>J6-K6</f>
        <v>33425</v>
      </c>
    </row>
    <row r="7" spans="1:12" ht="186.75" customHeight="1" x14ac:dyDescent="0.25">
      <c r="A7" s="27">
        <v>3</v>
      </c>
      <c r="B7" s="23" t="s">
        <v>42</v>
      </c>
      <c r="C7" s="23" t="s">
        <v>87</v>
      </c>
      <c r="D7" s="23" t="s">
        <v>88</v>
      </c>
      <c r="E7" s="23" t="s">
        <v>87</v>
      </c>
      <c r="F7" s="23" t="s">
        <v>188</v>
      </c>
      <c r="G7" s="24" t="s">
        <v>17</v>
      </c>
      <c r="H7" s="35">
        <v>44277</v>
      </c>
      <c r="I7" s="35">
        <v>44531</v>
      </c>
      <c r="J7" s="36" t="s">
        <v>163</v>
      </c>
      <c r="K7" s="36">
        <v>12321.65</v>
      </c>
      <c r="L7" s="37">
        <v>9300.92</v>
      </c>
    </row>
    <row r="8" spans="1:12" ht="186.75" customHeight="1" x14ac:dyDescent="0.25">
      <c r="A8" s="24">
        <v>4</v>
      </c>
      <c r="B8" s="23" t="s">
        <v>89</v>
      </c>
      <c r="C8" s="23" t="s">
        <v>90</v>
      </c>
      <c r="D8" s="23" t="s">
        <v>91</v>
      </c>
      <c r="E8" s="23" t="s">
        <v>119</v>
      </c>
      <c r="F8" s="31" t="s">
        <v>187</v>
      </c>
      <c r="G8" s="27" t="s">
        <v>17</v>
      </c>
      <c r="H8" s="34">
        <v>44151</v>
      </c>
      <c r="I8" s="34">
        <v>44501</v>
      </c>
      <c r="J8" s="36">
        <v>13346</v>
      </c>
      <c r="K8" s="36">
        <v>9342</v>
      </c>
      <c r="L8" s="37">
        <v>4004</v>
      </c>
    </row>
    <row r="9" spans="1:12" ht="186.75" customHeight="1" x14ac:dyDescent="0.25">
      <c r="A9" s="27">
        <v>5</v>
      </c>
      <c r="B9" s="23" t="s">
        <v>92</v>
      </c>
      <c r="C9" s="23" t="s">
        <v>93</v>
      </c>
      <c r="D9" s="23" t="s">
        <v>91</v>
      </c>
      <c r="E9" s="23" t="s">
        <v>120</v>
      </c>
      <c r="F9" s="31" t="s">
        <v>186</v>
      </c>
      <c r="G9" s="27" t="s">
        <v>17</v>
      </c>
      <c r="H9" s="34">
        <v>44144</v>
      </c>
      <c r="I9" s="34">
        <v>44531</v>
      </c>
      <c r="J9" s="36">
        <v>28750</v>
      </c>
      <c r="K9" s="36">
        <v>19999</v>
      </c>
      <c r="L9" s="37">
        <v>8751</v>
      </c>
    </row>
    <row r="10" spans="1:12" ht="186.75" customHeight="1" x14ac:dyDescent="0.25">
      <c r="A10" s="24">
        <v>6</v>
      </c>
      <c r="B10" s="23" t="s">
        <v>94</v>
      </c>
      <c r="C10" s="23" t="s">
        <v>95</v>
      </c>
      <c r="D10" s="23" t="s">
        <v>91</v>
      </c>
      <c r="E10" s="23" t="s">
        <v>95</v>
      </c>
      <c r="F10" s="31" t="s">
        <v>185</v>
      </c>
      <c r="G10" s="27" t="s">
        <v>17</v>
      </c>
      <c r="H10" s="34">
        <v>44145</v>
      </c>
      <c r="I10" s="34">
        <v>44501</v>
      </c>
      <c r="J10" s="36">
        <v>48873.11</v>
      </c>
      <c r="K10" s="36">
        <v>25000</v>
      </c>
      <c r="L10" s="37">
        <v>23873</v>
      </c>
    </row>
    <row r="11" spans="1:12" ht="186.75" customHeight="1" x14ac:dyDescent="0.25">
      <c r="A11" s="27">
        <v>7</v>
      </c>
      <c r="B11" s="23" t="s">
        <v>96</v>
      </c>
      <c r="C11" s="23" t="s">
        <v>97</v>
      </c>
      <c r="D11" s="23" t="s">
        <v>91</v>
      </c>
      <c r="E11" s="23" t="s">
        <v>121</v>
      </c>
      <c r="F11" s="31" t="s">
        <v>183</v>
      </c>
      <c r="G11" s="27" t="s">
        <v>17</v>
      </c>
      <c r="H11" s="34">
        <v>44144</v>
      </c>
      <c r="I11" s="34">
        <v>44531</v>
      </c>
      <c r="J11" s="36" t="s">
        <v>164</v>
      </c>
      <c r="K11" s="36">
        <v>45777.73</v>
      </c>
      <c r="L11" s="37">
        <v>19619.05</v>
      </c>
    </row>
    <row r="12" spans="1:12" ht="186.75" customHeight="1" x14ac:dyDescent="0.25">
      <c r="A12" s="24">
        <v>8</v>
      </c>
      <c r="B12" s="23" t="s">
        <v>98</v>
      </c>
      <c r="C12" s="23" t="s">
        <v>99</v>
      </c>
      <c r="D12" s="23" t="s">
        <v>91</v>
      </c>
      <c r="E12" s="23" t="s">
        <v>99</v>
      </c>
      <c r="F12" s="31" t="s">
        <v>184</v>
      </c>
      <c r="G12" s="27" t="s">
        <v>17</v>
      </c>
      <c r="H12" s="34">
        <v>44144</v>
      </c>
      <c r="I12" s="34">
        <v>44866</v>
      </c>
      <c r="J12" s="36">
        <v>26719.21</v>
      </c>
      <c r="K12" s="36">
        <v>18703.45</v>
      </c>
      <c r="L12" s="37">
        <v>8015.76</v>
      </c>
    </row>
    <row r="13" spans="1:12" ht="186.75" customHeight="1" x14ac:dyDescent="0.25">
      <c r="A13" s="27">
        <v>9</v>
      </c>
      <c r="B13" s="23" t="s">
        <v>75</v>
      </c>
      <c r="C13" s="23" t="s">
        <v>100</v>
      </c>
      <c r="D13" s="23" t="s">
        <v>91</v>
      </c>
      <c r="E13" s="23" t="s">
        <v>181</v>
      </c>
      <c r="F13" s="31" t="s">
        <v>182</v>
      </c>
      <c r="G13" s="27" t="s">
        <v>17</v>
      </c>
      <c r="H13" s="34">
        <v>44147</v>
      </c>
      <c r="I13" s="34">
        <v>44866</v>
      </c>
      <c r="J13" s="36">
        <v>26719.21</v>
      </c>
      <c r="K13" s="36">
        <v>18703.439999999999</v>
      </c>
      <c r="L13" s="37">
        <v>8015.77</v>
      </c>
    </row>
    <row r="14" spans="1:12" ht="186.75" customHeight="1" x14ac:dyDescent="0.25">
      <c r="A14" s="24">
        <v>10</v>
      </c>
      <c r="B14" s="23" t="s">
        <v>75</v>
      </c>
      <c r="C14" s="23" t="s">
        <v>101</v>
      </c>
      <c r="D14" s="23" t="s">
        <v>91</v>
      </c>
      <c r="E14" s="23" t="s">
        <v>179</v>
      </c>
      <c r="F14" s="31" t="s">
        <v>180</v>
      </c>
      <c r="G14" s="27" t="s">
        <v>17</v>
      </c>
      <c r="H14" s="34">
        <v>44147</v>
      </c>
      <c r="I14" s="34">
        <v>44866</v>
      </c>
      <c r="J14" s="36" t="s">
        <v>122</v>
      </c>
      <c r="K14" s="36">
        <v>24918</v>
      </c>
      <c r="L14" s="37" t="s">
        <v>123</v>
      </c>
    </row>
    <row r="15" spans="1:12" ht="186.75" customHeight="1" x14ac:dyDescent="0.25">
      <c r="A15" s="27">
        <v>11</v>
      </c>
      <c r="B15" s="23" t="s">
        <v>71</v>
      </c>
      <c r="C15" s="23" t="s">
        <v>102</v>
      </c>
      <c r="D15" s="23" t="s">
        <v>91</v>
      </c>
      <c r="E15" s="23" t="s">
        <v>170</v>
      </c>
      <c r="F15" s="31" t="s">
        <v>178</v>
      </c>
      <c r="G15" s="27" t="s">
        <v>17</v>
      </c>
      <c r="H15" s="34">
        <v>44144</v>
      </c>
      <c r="I15" s="34">
        <v>44501</v>
      </c>
      <c r="J15" s="36">
        <v>19926</v>
      </c>
      <c r="K15" s="36">
        <v>13947.46</v>
      </c>
      <c r="L15" s="37" t="s">
        <v>165</v>
      </c>
    </row>
    <row r="16" spans="1:12" ht="186.75" customHeight="1" x14ac:dyDescent="0.25">
      <c r="A16" s="24">
        <v>12</v>
      </c>
      <c r="B16" s="23" t="s">
        <v>103</v>
      </c>
      <c r="C16" s="23" t="s">
        <v>104</v>
      </c>
      <c r="D16" s="23" t="s">
        <v>91</v>
      </c>
      <c r="E16" s="23" t="s">
        <v>104</v>
      </c>
      <c r="F16" s="31" t="s">
        <v>177</v>
      </c>
      <c r="G16" s="27" t="s">
        <v>17</v>
      </c>
      <c r="H16" s="34">
        <v>44151</v>
      </c>
      <c r="I16" s="34">
        <v>44866</v>
      </c>
      <c r="J16" s="36" t="s">
        <v>166</v>
      </c>
      <c r="K16" s="36">
        <v>14000</v>
      </c>
      <c r="L16" s="37">
        <v>24000</v>
      </c>
    </row>
    <row r="17" spans="1:12" ht="186.75" customHeight="1" x14ac:dyDescent="0.25">
      <c r="A17" s="27">
        <v>13</v>
      </c>
      <c r="B17" s="23" t="s">
        <v>105</v>
      </c>
      <c r="C17" s="23" t="s">
        <v>106</v>
      </c>
      <c r="D17" s="23" t="s">
        <v>91</v>
      </c>
      <c r="E17" s="23" t="s">
        <v>124</v>
      </c>
      <c r="F17" s="31" t="s">
        <v>176</v>
      </c>
      <c r="G17" s="27" t="s">
        <v>17</v>
      </c>
      <c r="H17" s="34">
        <v>44144</v>
      </c>
      <c r="I17" s="34">
        <v>44682</v>
      </c>
      <c r="J17" s="36">
        <v>21410</v>
      </c>
      <c r="K17" s="36">
        <v>14987</v>
      </c>
      <c r="L17" s="37" t="s">
        <v>167</v>
      </c>
    </row>
    <row r="18" spans="1:12" ht="186.75" customHeight="1" x14ac:dyDescent="0.25">
      <c r="A18" s="24">
        <v>14</v>
      </c>
      <c r="B18" s="23" t="s">
        <v>62</v>
      </c>
      <c r="C18" s="23" t="s">
        <v>107</v>
      </c>
      <c r="D18" s="23" t="s">
        <v>91</v>
      </c>
      <c r="E18" s="23" t="s">
        <v>107</v>
      </c>
      <c r="F18" s="31" t="s">
        <v>175</v>
      </c>
      <c r="G18" s="27" t="s">
        <v>17</v>
      </c>
      <c r="H18" s="34">
        <v>44148</v>
      </c>
      <c r="I18" s="34">
        <v>44378</v>
      </c>
      <c r="J18" s="36">
        <v>26383</v>
      </c>
      <c r="K18" s="36">
        <v>16800</v>
      </c>
      <c r="L18" s="37">
        <v>9583</v>
      </c>
    </row>
    <row r="19" spans="1:12" ht="186.75" customHeight="1" x14ac:dyDescent="0.25">
      <c r="A19" s="27">
        <v>15</v>
      </c>
      <c r="B19" s="23" t="s">
        <v>108</v>
      </c>
      <c r="C19" s="23" t="s">
        <v>109</v>
      </c>
      <c r="D19" s="23" t="s">
        <v>91</v>
      </c>
      <c r="E19" s="23" t="s">
        <v>109</v>
      </c>
      <c r="F19" s="31" t="s">
        <v>125</v>
      </c>
      <c r="G19" s="27" t="s">
        <v>17</v>
      </c>
      <c r="H19" s="34">
        <v>44141</v>
      </c>
      <c r="I19" s="34">
        <v>44501</v>
      </c>
      <c r="J19" s="36">
        <v>30180</v>
      </c>
      <c r="K19" s="36">
        <v>19375.97</v>
      </c>
      <c r="L19" s="37">
        <v>10804.03</v>
      </c>
    </row>
    <row r="20" spans="1:12" ht="186.75" customHeight="1" x14ac:dyDescent="0.25">
      <c r="A20" s="24">
        <v>16</v>
      </c>
      <c r="B20" s="23" t="s">
        <v>110</v>
      </c>
      <c r="C20" s="23" t="s">
        <v>111</v>
      </c>
      <c r="D20" s="23" t="s">
        <v>91</v>
      </c>
      <c r="E20" s="23" t="s">
        <v>111</v>
      </c>
      <c r="F20" s="31" t="s">
        <v>174</v>
      </c>
      <c r="G20" s="27" t="s">
        <v>17</v>
      </c>
      <c r="H20" s="34">
        <v>44165</v>
      </c>
      <c r="I20" s="34">
        <v>44531</v>
      </c>
      <c r="J20" s="36">
        <v>19537.5</v>
      </c>
      <c r="K20" s="36">
        <v>13675</v>
      </c>
      <c r="L20" s="37">
        <v>5862.5</v>
      </c>
    </row>
    <row r="21" spans="1:12" ht="186.75" customHeight="1" x14ac:dyDescent="0.25">
      <c r="A21" s="27">
        <v>17</v>
      </c>
      <c r="B21" s="23" t="s">
        <v>112</v>
      </c>
      <c r="C21" s="23" t="s">
        <v>113</v>
      </c>
      <c r="D21" s="23" t="s">
        <v>91</v>
      </c>
      <c r="E21" s="23" t="s">
        <v>170</v>
      </c>
      <c r="F21" s="31" t="s">
        <v>171</v>
      </c>
      <c r="G21" s="27" t="s">
        <v>17</v>
      </c>
      <c r="H21" s="34">
        <v>44144</v>
      </c>
      <c r="I21" s="34">
        <v>44866</v>
      </c>
      <c r="J21" s="36">
        <v>24999</v>
      </c>
      <c r="K21" s="36">
        <v>17499.3</v>
      </c>
      <c r="L21" s="37">
        <v>7499.7</v>
      </c>
    </row>
    <row r="22" spans="1:12" ht="186.75" customHeight="1" x14ac:dyDescent="0.25">
      <c r="A22" s="24">
        <v>18</v>
      </c>
      <c r="B22" s="23" t="s">
        <v>114</v>
      </c>
      <c r="C22" s="23" t="s">
        <v>115</v>
      </c>
      <c r="D22" s="23" t="s">
        <v>91</v>
      </c>
      <c r="E22" s="23" t="s">
        <v>115</v>
      </c>
      <c r="F22" s="31" t="s">
        <v>172</v>
      </c>
      <c r="G22" s="27" t="s">
        <v>17</v>
      </c>
      <c r="H22" s="34">
        <v>44153</v>
      </c>
      <c r="I22" s="34">
        <v>44713</v>
      </c>
      <c r="J22" s="36">
        <v>27597.200000000001</v>
      </c>
      <c r="K22" s="36">
        <v>14950</v>
      </c>
      <c r="L22" s="37">
        <v>12647.2</v>
      </c>
    </row>
    <row r="23" spans="1:12" ht="186.75" customHeight="1" x14ac:dyDescent="0.25">
      <c r="A23" s="27">
        <v>19</v>
      </c>
      <c r="B23" s="23" t="s">
        <v>116</v>
      </c>
      <c r="C23" s="23" t="s">
        <v>117</v>
      </c>
      <c r="D23" s="23" t="s">
        <v>91</v>
      </c>
      <c r="E23" s="23" t="s">
        <v>117</v>
      </c>
      <c r="F23" s="31" t="s">
        <v>172</v>
      </c>
      <c r="G23" s="27" t="s">
        <v>17</v>
      </c>
      <c r="H23" s="34">
        <v>44145</v>
      </c>
      <c r="I23" s="34">
        <v>44501</v>
      </c>
      <c r="J23" s="37">
        <v>60548.4</v>
      </c>
      <c r="K23" s="37">
        <v>30274</v>
      </c>
      <c r="L23" s="37">
        <v>30274.400000000001</v>
      </c>
    </row>
    <row r="24" spans="1:12" ht="186.75" customHeight="1" x14ac:dyDescent="0.25">
      <c r="A24" s="24">
        <v>20</v>
      </c>
      <c r="B24" s="23" t="s">
        <v>126</v>
      </c>
      <c r="C24" s="23" t="s">
        <v>127</v>
      </c>
      <c r="D24" s="23" t="s">
        <v>128</v>
      </c>
      <c r="E24" s="32" t="s">
        <v>127</v>
      </c>
      <c r="F24" s="32" t="s">
        <v>173</v>
      </c>
      <c r="G24" s="25" t="s">
        <v>17</v>
      </c>
      <c r="H24" s="35">
        <v>44196</v>
      </c>
      <c r="I24" s="35">
        <v>45170</v>
      </c>
      <c r="J24" s="36">
        <v>34157</v>
      </c>
      <c r="K24" s="37">
        <v>20494</v>
      </c>
      <c r="L24" s="37">
        <v>13663</v>
      </c>
    </row>
    <row r="25" spans="1:12" ht="186.75" customHeight="1" x14ac:dyDescent="0.25">
      <c r="A25" s="27">
        <v>21</v>
      </c>
      <c r="B25" s="23" t="s">
        <v>129</v>
      </c>
      <c r="C25" s="23" t="s">
        <v>130</v>
      </c>
      <c r="D25" s="23" t="s">
        <v>128</v>
      </c>
      <c r="E25" s="32" t="s">
        <v>154</v>
      </c>
      <c r="F25" s="32" t="s">
        <v>204</v>
      </c>
      <c r="G25" s="25" t="s">
        <v>17</v>
      </c>
      <c r="H25" s="35">
        <v>44214</v>
      </c>
      <c r="I25" s="35">
        <v>45170</v>
      </c>
      <c r="J25" s="36">
        <v>92000</v>
      </c>
      <c r="K25" s="37">
        <v>55200</v>
      </c>
      <c r="L25" s="37">
        <v>36800</v>
      </c>
    </row>
    <row r="26" spans="1:12" ht="186.75" customHeight="1" x14ac:dyDescent="0.25">
      <c r="A26" s="24">
        <v>22</v>
      </c>
      <c r="B26" s="23" t="s">
        <v>131</v>
      </c>
      <c r="C26" s="23" t="s">
        <v>132</v>
      </c>
      <c r="D26" s="23" t="s">
        <v>128</v>
      </c>
      <c r="E26" s="32" t="s">
        <v>156</v>
      </c>
      <c r="F26" s="32" t="s">
        <v>203</v>
      </c>
      <c r="G26" s="25" t="s">
        <v>17</v>
      </c>
      <c r="H26" s="35">
        <v>44209</v>
      </c>
      <c r="I26" s="35">
        <v>44805</v>
      </c>
      <c r="J26" s="36">
        <v>13251</v>
      </c>
      <c r="K26" s="37">
        <v>9276</v>
      </c>
      <c r="L26" s="37">
        <v>3975</v>
      </c>
    </row>
    <row r="27" spans="1:12" ht="186.75" customHeight="1" x14ac:dyDescent="0.25">
      <c r="A27" s="27">
        <v>23</v>
      </c>
      <c r="B27" s="23" t="s">
        <v>133</v>
      </c>
      <c r="C27" s="23" t="s">
        <v>134</v>
      </c>
      <c r="D27" s="23" t="s">
        <v>128</v>
      </c>
      <c r="E27" s="32" t="s">
        <v>134</v>
      </c>
      <c r="F27" s="32" t="s">
        <v>202</v>
      </c>
      <c r="G27" s="25" t="s">
        <v>17</v>
      </c>
      <c r="H27" s="35">
        <v>44200</v>
      </c>
      <c r="I27" s="35">
        <v>45170</v>
      </c>
      <c r="J27" s="36">
        <v>5905.89</v>
      </c>
      <c r="K27" s="37">
        <v>4134</v>
      </c>
      <c r="L27" s="37">
        <v>1771.8900000000003</v>
      </c>
    </row>
    <row r="28" spans="1:12" ht="186.75" customHeight="1" x14ac:dyDescent="0.25">
      <c r="A28" s="24">
        <v>24</v>
      </c>
      <c r="B28" s="23" t="s">
        <v>94</v>
      </c>
      <c r="C28" s="23" t="s">
        <v>135</v>
      </c>
      <c r="D28" s="23" t="s">
        <v>128</v>
      </c>
      <c r="E28" s="32" t="s">
        <v>157</v>
      </c>
      <c r="F28" s="32" t="s">
        <v>201</v>
      </c>
      <c r="G28" s="25" t="s">
        <v>17</v>
      </c>
      <c r="H28" s="35">
        <v>44202</v>
      </c>
      <c r="I28" s="35">
        <v>45170</v>
      </c>
      <c r="J28" s="37">
        <v>104754</v>
      </c>
      <c r="K28" s="37">
        <v>73328</v>
      </c>
      <c r="L28" s="37">
        <v>31426</v>
      </c>
    </row>
    <row r="29" spans="1:12" ht="186.75" customHeight="1" x14ac:dyDescent="0.25">
      <c r="A29" s="27">
        <v>25</v>
      </c>
      <c r="B29" s="23" t="s">
        <v>71</v>
      </c>
      <c r="C29" s="23" t="s">
        <v>136</v>
      </c>
      <c r="D29" s="23" t="s">
        <v>128</v>
      </c>
      <c r="E29" s="32" t="s">
        <v>158</v>
      </c>
      <c r="F29" s="32" t="s">
        <v>200</v>
      </c>
      <c r="G29" s="25" t="s">
        <v>17</v>
      </c>
      <c r="H29" s="35">
        <v>44209</v>
      </c>
      <c r="I29" s="35">
        <v>45170</v>
      </c>
      <c r="J29" s="36">
        <v>49242</v>
      </c>
      <c r="K29" s="37">
        <v>34470</v>
      </c>
      <c r="L29" s="37">
        <v>14772</v>
      </c>
    </row>
    <row r="30" spans="1:12" ht="186.75" customHeight="1" x14ac:dyDescent="0.25">
      <c r="A30" s="24">
        <v>26</v>
      </c>
      <c r="B30" s="23" t="s">
        <v>108</v>
      </c>
      <c r="C30" s="23" t="s">
        <v>137</v>
      </c>
      <c r="D30" s="23" t="s">
        <v>128</v>
      </c>
      <c r="E30" s="32" t="s">
        <v>137</v>
      </c>
      <c r="F30" s="32" t="s">
        <v>199</v>
      </c>
      <c r="G30" s="25" t="s">
        <v>17</v>
      </c>
      <c r="H30" s="35">
        <v>44209</v>
      </c>
      <c r="I30" s="35">
        <v>45170</v>
      </c>
      <c r="J30" s="36">
        <v>100000</v>
      </c>
      <c r="K30" s="37">
        <v>70000</v>
      </c>
      <c r="L30" s="37">
        <v>30000</v>
      </c>
    </row>
    <row r="31" spans="1:12" ht="186.75" customHeight="1" x14ac:dyDescent="0.25">
      <c r="A31" s="27">
        <v>27</v>
      </c>
      <c r="B31" s="23" t="s">
        <v>138</v>
      </c>
      <c r="C31" s="23" t="s">
        <v>139</v>
      </c>
      <c r="D31" s="23" t="s">
        <v>128</v>
      </c>
      <c r="E31" s="32" t="s">
        <v>155</v>
      </c>
      <c r="F31" s="32" t="s">
        <v>198</v>
      </c>
      <c r="G31" s="25" t="s">
        <v>17</v>
      </c>
      <c r="H31" s="35">
        <v>44210</v>
      </c>
      <c r="I31" s="35">
        <v>45170</v>
      </c>
      <c r="J31" s="36">
        <v>12000</v>
      </c>
      <c r="K31" s="37">
        <v>8400</v>
      </c>
      <c r="L31" s="37">
        <v>3600</v>
      </c>
    </row>
    <row r="32" spans="1:12" ht="186.75" customHeight="1" x14ac:dyDescent="0.25">
      <c r="A32" s="24">
        <v>28</v>
      </c>
      <c r="B32" s="23" t="s">
        <v>30</v>
      </c>
      <c r="C32" s="23" t="s">
        <v>140</v>
      </c>
      <c r="D32" s="23" t="s">
        <v>128</v>
      </c>
      <c r="E32" s="32" t="s">
        <v>140</v>
      </c>
      <c r="F32" s="32" t="s">
        <v>197</v>
      </c>
      <c r="G32" s="25" t="s">
        <v>17</v>
      </c>
      <c r="H32" s="35">
        <v>44225</v>
      </c>
      <c r="I32" s="35">
        <v>45170</v>
      </c>
      <c r="J32" s="36">
        <v>23098</v>
      </c>
      <c r="K32" s="37">
        <v>13859</v>
      </c>
      <c r="L32" s="37">
        <v>9239.89</v>
      </c>
    </row>
    <row r="33" spans="1:12" ht="186.75" customHeight="1" x14ac:dyDescent="0.25">
      <c r="A33" s="27">
        <v>29</v>
      </c>
      <c r="B33" s="23" t="s">
        <v>141</v>
      </c>
      <c r="C33" s="33" t="s">
        <v>134</v>
      </c>
      <c r="D33" s="23" t="s">
        <v>128</v>
      </c>
      <c r="E33" s="32" t="s">
        <v>134</v>
      </c>
      <c r="F33" s="32" t="s">
        <v>196</v>
      </c>
      <c r="G33" s="25" t="s">
        <v>17</v>
      </c>
      <c r="H33" s="35">
        <v>44202</v>
      </c>
      <c r="I33" s="35">
        <v>45170</v>
      </c>
      <c r="J33" s="36">
        <v>39331.050000000003</v>
      </c>
      <c r="K33" s="37">
        <v>23599</v>
      </c>
      <c r="L33" s="37" t="s">
        <v>143</v>
      </c>
    </row>
    <row r="34" spans="1:12" ht="186.75" customHeight="1" x14ac:dyDescent="0.25">
      <c r="A34" s="24">
        <v>30</v>
      </c>
      <c r="B34" s="23" t="s">
        <v>110</v>
      </c>
      <c r="C34" s="23" t="s">
        <v>142</v>
      </c>
      <c r="D34" s="23" t="s">
        <v>128</v>
      </c>
      <c r="E34" s="32" t="s">
        <v>142</v>
      </c>
      <c r="F34" s="32" t="s">
        <v>195</v>
      </c>
      <c r="G34" s="25" t="s">
        <v>17</v>
      </c>
      <c r="H34" s="35">
        <v>44218</v>
      </c>
      <c r="I34" s="35">
        <v>45170</v>
      </c>
      <c r="J34" s="36">
        <v>115133</v>
      </c>
      <c r="K34" s="37">
        <v>80593</v>
      </c>
      <c r="L34" s="37">
        <v>34540</v>
      </c>
    </row>
    <row r="35" spans="1:12" ht="186.75" customHeight="1" x14ac:dyDescent="0.25">
      <c r="A35" s="27">
        <v>31</v>
      </c>
      <c r="B35" s="23" t="s">
        <v>144</v>
      </c>
      <c r="C35" s="23" t="s">
        <v>145</v>
      </c>
      <c r="D35" s="23" t="s">
        <v>128</v>
      </c>
      <c r="E35" s="32" t="s">
        <v>145</v>
      </c>
      <c r="F35" s="32" t="s">
        <v>194</v>
      </c>
      <c r="G35" s="25" t="s">
        <v>17</v>
      </c>
      <c r="H35" s="35">
        <v>44196</v>
      </c>
      <c r="I35" s="35">
        <v>45170</v>
      </c>
      <c r="J35" s="36">
        <v>102452</v>
      </c>
      <c r="K35" s="37">
        <v>71716</v>
      </c>
      <c r="L35" s="37">
        <v>30736</v>
      </c>
    </row>
    <row r="36" spans="1:12" ht="186.75" customHeight="1" x14ac:dyDescent="0.25">
      <c r="A36" s="24">
        <v>32</v>
      </c>
      <c r="B36" s="23" t="s">
        <v>146</v>
      </c>
      <c r="C36" s="23" t="s">
        <v>147</v>
      </c>
      <c r="D36" s="23" t="s">
        <v>128</v>
      </c>
      <c r="E36" s="32" t="s">
        <v>147</v>
      </c>
      <c r="F36" s="32" t="s">
        <v>192</v>
      </c>
      <c r="G36" s="25" t="s">
        <v>17</v>
      </c>
      <c r="H36" s="35">
        <v>44200</v>
      </c>
      <c r="I36" s="35">
        <v>45170</v>
      </c>
      <c r="J36" s="36">
        <v>20819.060000000001</v>
      </c>
      <c r="K36" s="37">
        <v>14573</v>
      </c>
      <c r="L36" s="37">
        <v>6246.06</v>
      </c>
    </row>
    <row r="37" spans="1:12" ht="186.75" customHeight="1" x14ac:dyDescent="0.25">
      <c r="A37" s="27">
        <v>33</v>
      </c>
      <c r="B37" s="23" t="s">
        <v>148</v>
      </c>
      <c r="C37" s="23" t="s">
        <v>149</v>
      </c>
      <c r="D37" s="23" t="s">
        <v>128</v>
      </c>
      <c r="E37" s="32" t="s">
        <v>159</v>
      </c>
      <c r="F37" s="32" t="s">
        <v>193</v>
      </c>
      <c r="G37" s="25" t="s">
        <v>17</v>
      </c>
      <c r="H37" s="35">
        <v>44200</v>
      </c>
      <c r="I37" s="35">
        <v>45170</v>
      </c>
      <c r="J37" s="36">
        <v>52053</v>
      </c>
      <c r="K37" s="37">
        <v>36437</v>
      </c>
      <c r="L37" s="37">
        <v>15616</v>
      </c>
    </row>
    <row r="38" spans="1:12" ht="186.75" customHeight="1" x14ac:dyDescent="0.25">
      <c r="A38" s="24">
        <v>34</v>
      </c>
      <c r="B38" s="23" t="s">
        <v>150</v>
      </c>
      <c r="C38" s="23" t="s">
        <v>151</v>
      </c>
      <c r="D38" s="23" t="s">
        <v>128</v>
      </c>
      <c r="E38" s="32" t="s">
        <v>160</v>
      </c>
      <c r="F38" s="32" t="s">
        <v>161</v>
      </c>
      <c r="G38" s="25" t="s">
        <v>17</v>
      </c>
      <c r="H38" s="35">
        <v>44208</v>
      </c>
      <c r="I38" s="35">
        <v>45170</v>
      </c>
      <c r="J38" s="36">
        <v>14400</v>
      </c>
      <c r="K38" s="37">
        <v>10080</v>
      </c>
      <c r="L38" s="37">
        <v>4320</v>
      </c>
    </row>
    <row r="39" spans="1:12" ht="88.5" customHeight="1" x14ac:dyDescent="0.25">
      <c r="A39" s="27">
        <v>35</v>
      </c>
      <c r="B39" s="23" t="s">
        <v>152</v>
      </c>
      <c r="C39" s="23" t="s">
        <v>134</v>
      </c>
      <c r="D39" s="23" t="s">
        <v>128</v>
      </c>
      <c r="E39" s="32" t="s">
        <v>134</v>
      </c>
      <c r="F39" s="32" t="s">
        <v>191</v>
      </c>
      <c r="G39" s="25" t="s">
        <v>17</v>
      </c>
      <c r="H39" s="35">
        <v>44208</v>
      </c>
      <c r="I39" s="35">
        <v>45170</v>
      </c>
      <c r="J39" s="49">
        <v>14400</v>
      </c>
      <c r="K39" s="49">
        <v>10080</v>
      </c>
      <c r="L39" s="49">
        <v>4320</v>
      </c>
    </row>
  </sheetData>
  <autoFilter ref="A4:L38" xr:uid="{345A2B2E-1E70-4B84-A2DD-B183BED6E60B}"/>
  <mergeCells count="5">
    <mergeCell ref="B1:C3"/>
    <mergeCell ref="D1:H1"/>
    <mergeCell ref="I1:L3"/>
    <mergeCell ref="D2:H2"/>
    <mergeCell ref="D3:H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9F52F-5F66-4676-84E8-8C37495012D4}">
  <dimension ref="A1:M11"/>
  <sheetViews>
    <sheetView tabSelected="1" zoomScale="80" zoomScaleNormal="80" workbookViewId="0">
      <pane xSplit="1" ySplit="3" topLeftCell="B4" activePane="bottomRight" state="frozen"/>
      <selection pane="topRight" activeCell="B1" sqref="B1"/>
      <selection pane="bottomLeft" activeCell="A4" sqref="A4"/>
      <selection pane="bottomRight" activeCell="N10" sqref="N10"/>
    </sheetView>
  </sheetViews>
  <sheetFormatPr defaultRowHeight="15" x14ac:dyDescent="0.25"/>
  <cols>
    <col min="1" max="1" width="9.140625" customWidth="1"/>
    <col min="2" max="2" width="24.42578125" customWidth="1"/>
    <col min="3" max="3" width="30.140625" customWidth="1"/>
    <col min="4" max="6" width="35.28515625" customWidth="1"/>
    <col min="7" max="7" width="29.140625" customWidth="1"/>
    <col min="8" max="8" width="22.28515625" customWidth="1"/>
    <col min="9" max="9" width="18.85546875" customWidth="1"/>
    <col min="10" max="10" width="16" customWidth="1"/>
    <col min="11" max="11" width="24.85546875" customWidth="1"/>
    <col min="12" max="12" width="17.28515625" customWidth="1"/>
    <col min="13" max="13" width="19.42578125" customWidth="1"/>
    <col min="14" max="14" width="20.28515625" customWidth="1"/>
  </cols>
  <sheetData>
    <row r="1" spans="1:13" ht="41.25" customHeight="1" x14ac:dyDescent="0.25">
      <c r="B1" s="64" t="s">
        <v>168</v>
      </c>
      <c r="C1" s="65"/>
      <c r="D1" s="66"/>
      <c r="E1" s="50"/>
      <c r="F1" s="50"/>
    </row>
    <row r="3" spans="1:13" ht="47.25" x14ac:dyDescent="0.25">
      <c r="A3" s="48" t="s">
        <v>83</v>
      </c>
      <c r="B3" s="4" t="s">
        <v>1</v>
      </c>
      <c r="C3" s="4" t="s">
        <v>205</v>
      </c>
      <c r="D3" s="4" t="s">
        <v>3</v>
      </c>
      <c r="E3" s="4" t="s">
        <v>4</v>
      </c>
      <c r="F3" s="4" t="s">
        <v>5</v>
      </c>
      <c r="G3" s="5" t="s">
        <v>6</v>
      </c>
      <c r="H3" s="4" t="s">
        <v>7</v>
      </c>
      <c r="I3" s="4" t="s">
        <v>8</v>
      </c>
      <c r="J3" s="6" t="s">
        <v>9</v>
      </c>
      <c r="K3" s="6" t="s">
        <v>10</v>
      </c>
      <c r="L3" s="6" t="s">
        <v>11</v>
      </c>
      <c r="M3" s="38"/>
    </row>
    <row r="4" spans="1:13" ht="154.5" customHeight="1" x14ac:dyDescent="0.25">
      <c r="A4" s="45">
        <v>1</v>
      </c>
      <c r="B4" s="39" t="s">
        <v>12</v>
      </c>
      <c r="C4" s="39" t="s">
        <v>13</v>
      </c>
      <c r="D4" s="40" t="s">
        <v>14</v>
      </c>
      <c r="E4" s="7" t="s">
        <v>15</v>
      </c>
      <c r="F4" s="7" t="s">
        <v>16</v>
      </c>
      <c r="G4" s="27" t="s">
        <v>84</v>
      </c>
      <c r="H4" s="41">
        <v>43321</v>
      </c>
      <c r="I4" s="34">
        <v>44013</v>
      </c>
      <c r="J4" s="42">
        <v>111961.8</v>
      </c>
      <c r="K4" s="26">
        <v>78373</v>
      </c>
      <c r="L4" s="42">
        <v>33588.800000000003</v>
      </c>
      <c r="M4" s="38"/>
    </row>
    <row r="5" spans="1:13" ht="167.25" customHeight="1" x14ac:dyDescent="0.25">
      <c r="A5" s="45">
        <v>2</v>
      </c>
      <c r="B5" s="39" t="s">
        <v>24</v>
      </c>
      <c r="C5" s="39" t="s">
        <v>25</v>
      </c>
      <c r="D5" s="40" t="s">
        <v>14</v>
      </c>
      <c r="E5" s="7" t="s">
        <v>15</v>
      </c>
      <c r="F5" s="18" t="s">
        <v>206</v>
      </c>
      <c r="G5" s="43" t="s">
        <v>84</v>
      </c>
      <c r="H5" s="41">
        <v>43315</v>
      </c>
      <c r="I5" s="35">
        <v>44046</v>
      </c>
      <c r="J5" s="42">
        <v>37522.29</v>
      </c>
      <c r="K5" s="42">
        <v>26265</v>
      </c>
      <c r="L5" s="42">
        <v>11257.29</v>
      </c>
      <c r="M5" s="38"/>
    </row>
    <row r="6" spans="1:13" ht="198" customHeight="1" x14ac:dyDescent="0.25">
      <c r="A6" s="45">
        <v>3</v>
      </c>
      <c r="B6" s="39" t="s">
        <v>27</v>
      </c>
      <c r="C6" s="39" t="s">
        <v>28</v>
      </c>
      <c r="D6" s="40" t="s">
        <v>14</v>
      </c>
      <c r="E6" s="7" t="s">
        <v>15</v>
      </c>
      <c r="F6" s="1" t="s">
        <v>29</v>
      </c>
      <c r="G6" s="43" t="s">
        <v>84</v>
      </c>
      <c r="H6" s="41">
        <v>43329</v>
      </c>
      <c r="I6" s="44">
        <v>44135</v>
      </c>
      <c r="J6" s="42">
        <v>142857.15</v>
      </c>
      <c r="K6" s="42">
        <v>100000</v>
      </c>
      <c r="L6" s="42">
        <v>42857.149999999994</v>
      </c>
      <c r="M6" s="38"/>
    </row>
    <row r="7" spans="1:13" ht="177" customHeight="1" x14ac:dyDescent="0.25">
      <c r="A7" s="45">
        <v>4</v>
      </c>
      <c r="B7" s="39" t="s">
        <v>30</v>
      </c>
      <c r="C7" s="46" t="s">
        <v>31</v>
      </c>
      <c r="D7" s="47" t="s">
        <v>14</v>
      </c>
      <c r="E7" s="7" t="s">
        <v>15</v>
      </c>
      <c r="F7" s="1" t="s">
        <v>32</v>
      </c>
      <c r="G7" s="43" t="s">
        <v>84</v>
      </c>
      <c r="H7" s="41" t="s">
        <v>118</v>
      </c>
      <c r="I7" s="44">
        <v>44089</v>
      </c>
      <c r="J7" s="42">
        <v>109299.8</v>
      </c>
      <c r="K7" s="42">
        <v>76509</v>
      </c>
      <c r="L7" s="42">
        <v>32790.800000000003</v>
      </c>
      <c r="M7" s="38"/>
    </row>
    <row r="8" spans="1:13" ht="167.25" customHeight="1" x14ac:dyDescent="0.25">
      <c r="A8" s="45">
        <v>5</v>
      </c>
      <c r="B8" s="23" t="s">
        <v>21</v>
      </c>
      <c r="C8" s="23" t="s">
        <v>22</v>
      </c>
      <c r="D8" s="23" t="s">
        <v>14</v>
      </c>
      <c r="E8" s="7" t="s">
        <v>15</v>
      </c>
      <c r="F8" s="1" t="s">
        <v>23</v>
      </c>
      <c r="G8" s="27" t="s">
        <v>208</v>
      </c>
      <c r="H8" s="34">
        <v>43333</v>
      </c>
      <c r="I8" s="35">
        <v>44012</v>
      </c>
      <c r="J8" s="36">
        <v>8500</v>
      </c>
      <c r="K8" s="36">
        <v>4000</v>
      </c>
      <c r="L8" s="36">
        <v>8500</v>
      </c>
    </row>
    <row r="9" spans="1:13" ht="182.25" customHeight="1" x14ac:dyDescent="0.25">
      <c r="A9" s="45">
        <v>6</v>
      </c>
      <c r="B9" s="23" t="s">
        <v>38</v>
      </c>
      <c r="C9" s="23" t="s">
        <v>39</v>
      </c>
      <c r="D9" s="23" t="s">
        <v>35</v>
      </c>
      <c r="E9" s="7" t="s">
        <v>40</v>
      </c>
      <c r="F9" s="1" t="s">
        <v>207</v>
      </c>
      <c r="G9" s="27" t="s">
        <v>209</v>
      </c>
      <c r="H9" s="34">
        <v>43945</v>
      </c>
      <c r="I9" s="35">
        <v>44136</v>
      </c>
      <c r="J9" s="36">
        <v>92674.75</v>
      </c>
      <c r="K9" s="36">
        <v>51000</v>
      </c>
      <c r="L9" s="36">
        <v>41674.75</v>
      </c>
    </row>
    <row r="10" spans="1:13" ht="244.5" customHeight="1" x14ac:dyDescent="0.25">
      <c r="A10" s="45">
        <v>7</v>
      </c>
      <c r="B10" s="23" t="s">
        <v>42</v>
      </c>
      <c r="C10" s="23" t="s">
        <v>43</v>
      </c>
      <c r="D10" s="23" t="s">
        <v>35</v>
      </c>
      <c r="E10" s="7" t="s">
        <v>44</v>
      </c>
      <c r="F10" s="1" t="s">
        <v>45</v>
      </c>
      <c r="G10" s="27" t="s">
        <v>209</v>
      </c>
      <c r="H10" s="34">
        <v>43913</v>
      </c>
      <c r="I10" s="35">
        <v>44166</v>
      </c>
      <c r="J10" s="36">
        <v>56976</v>
      </c>
      <c r="K10" s="36">
        <v>30000</v>
      </c>
      <c r="L10" s="36">
        <v>26976</v>
      </c>
    </row>
    <row r="11" spans="1:13" ht="302.25" customHeight="1" x14ac:dyDescent="0.25">
      <c r="A11" s="45">
        <v>8</v>
      </c>
      <c r="B11" s="23" t="s">
        <v>33</v>
      </c>
      <c r="C11" s="7" t="s">
        <v>34</v>
      </c>
      <c r="D11" s="1" t="s">
        <v>35</v>
      </c>
      <c r="E11" s="7" t="s">
        <v>36</v>
      </c>
      <c r="F11" s="1" t="s">
        <v>37</v>
      </c>
      <c r="G11" s="27" t="s">
        <v>84</v>
      </c>
      <c r="H11" s="34">
        <v>43913</v>
      </c>
      <c r="I11" s="35">
        <v>44081</v>
      </c>
      <c r="J11" s="36">
        <v>121750</v>
      </c>
      <c r="K11" s="36">
        <v>60000</v>
      </c>
      <c r="L11" s="36">
        <v>61750</v>
      </c>
    </row>
  </sheetData>
  <autoFilter ref="A3:L10" xr:uid="{C0145CD3-893E-4BA7-ADE3-C2960D866A56}"/>
  <mergeCells count="1">
    <mergeCell ref="B1:D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iki 2020 m.</vt:lpstr>
      <vt:lpstr>iki 2021 m.</vt:lpstr>
      <vt:lpstr>2021 m.</vt:lpstr>
      <vt:lpstr>iki 2021m.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Vidas Petrikėnas</dc:creator>
  <cp:keywords/>
  <dc:description/>
  <cp:lastModifiedBy>Vidas Stašauskas</cp:lastModifiedBy>
  <cp:revision/>
  <dcterms:created xsi:type="dcterms:W3CDTF">2018-08-02T10:32:35Z</dcterms:created>
  <dcterms:modified xsi:type="dcterms:W3CDTF">2023-04-07T11:56:28Z</dcterms:modified>
  <cp:category/>
  <cp:contentStatus/>
</cp:coreProperties>
</file>