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N:\20. AARP dok\1_Veiklos stebesena\"/>
    </mc:Choice>
  </mc:AlternateContent>
  <xr:revisionPtr revIDLastSave="0" documentId="13_ncr:1_{FC4BA9D2-36AA-4F5D-ACD8-152624E989BD}" xr6:coauthVersionLast="47" xr6:coauthVersionMax="47" xr10:uidLastSave="{00000000-0000-0000-0000-000000000000}"/>
  <bookViews>
    <workbookView xWindow="-120" yWindow="-120" windowWidth="29040" windowHeight="15840" firstSheet="2" activeTab="3" xr2:uid="{FCE76DF9-3194-4F4D-8239-7D0654019CBD}"/>
  </bookViews>
  <sheets>
    <sheet name="iki 2020 m." sheetId="4" state="hidden" r:id="rId1"/>
    <sheet name="iki 2021 m." sheetId="3" state="hidden" r:id="rId2"/>
    <sheet name="Vandens transporto vietos" sheetId="5" r:id="rId3"/>
    <sheet name="Sosnovskio b. naikinimas" sheetId="7" r:id="rId4"/>
    <sheet name="Kiti projektai" sheetId="8" r:id="rId5"/>
  </sheets>
  <definedNames>
    <definedName name="_xlnm._FilterDatabase" localSheetId="0" hidden="1">'iki 2020 m.'!$A$4:$K$13</definedName>
    <definedName name="_xlnm._FilterDatabase" localSheetId="1" hidden="1">'iki 2021 m.'!$A$4:$K$13</definedName>
    <definedName name="_xlnm._FilterDatabase" localSheetId="4" hidden="1">'Kiti projektai'!$A$4:$L$5</definedName>
    <definedName name="_xlnm._FilterDatabase" localSheetId="3" hidden="1">'Sosnovskio b. naikinimas'!$A$4:$K$19</definedName>
    <definedName name="_xlnm._FilterDatabase" localSheetId="2" hidden="1">'Vandens transporto vietos'!$A$4:$K$11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4" l="1"/>
  <c r="K11" i="4"/>
  <c r="K9" i="4"/>
  <c r="K8" i="4"/>
  <c r="K7" i="4"/>
  <c r="K6" i="4"/>
  <c r="K5" i="4"/>
  <c r="K10" i="3"/>
  <c r="K9" i="3"/>
  <c r="K8" i="3"/>
  <c r="K7" i="3"/>
  <c r="K6" i="3"/>
  <c r="K5" i="3"/>
</calcChain>
</file>

<file path=xl/sharedStrings.xml><?xml version="1.0" encoding="utf-8"?>
<sst xmlns="http://schemas.openxmlformats.org/spreadsheetml/2006/main" count="467" uniqueCount="279">
  <si>
    <t>2020 M. APVA ADMINISTRUOJAMI AARP PROJEKTAI</t>
  </si>
  <si>
    <t>Projekto vykdytojas</t>
  </si>
  <si>
    <t xml:space="preserve">Projekto pavadinimas </t>
  </si>
  <si>
    <t>Priemonės pavadinimas</t>
  </si>
  <si>
    <t>Projekto tikslas</t>
  </si>
  <si>
    <t>Projekto veikla</t>
  </si>
  <si>
    <t>Projekto
 statusas</t>
  </si>
  <si>
    <t>Projekto įgyvendinimo pradžia</t>
  </si>
  <si>
    <t>Projekto įgyvendinimo pabaiga</t>
  </si>
  <si>
    <t xml:space="preserve">Bendra projekto vertė </t>
  </si>
  <si>
    <t>Programos lėšos</t>
  </si>
  <si>
    <t>Savivaldybės lėšos</t>
  </si>
  <si>
    <t>Elektrėnų savivaldybės administracija</t>
  </si>
  <si>
    <t>"Nuotekų išvadų įrengimas aglomeracijoje Elektrėnai - Vievis"</t>
  </si>
  <si>
    <t>"Dotacijos savivaldybių projektams, susijusiems su būstų prijungimu prie centralizuotos nuotekų surinkimo infrastruktūros 2018-2019 m. laikotarpiu, siekiant pašalinti miesto nuotekų valymo direktyvos 91/271/EEB pažeidimus"</t>
  </si>
  <si>
    <t>Paskatinti gyventojus prisijungti prie išvystytos centralizuotos nuotekų tvarkymo sistemos</t>
  </si>
  <si>
    <t>Prie nuotekų surinkimo infrastruktūros prijungti ne  mažiau kaip 90  būstų.</t>
  </si>
  <si>
    <t>Įgyvendinamas</t>
  </si>
  <si>
    <t>Raseinių rajono savivaldybės administracija</t>
  </si>
  <si>
    <t>"Privačių vartotojų prijungimas prie centralizuotos nuotekų surinkimo sistemos Raseinių ir Ariogalos miestuose"</t>
  </si>
  <si>
    <t>Prie nuotekų surinkimo infrastruktūros prijungti ne  mažiau kaip 70  būstų.</t>
  </si>
  <si>
    <t>Jonavos rajono savivaldybės administracija</t>
  </si>
  <si>
    <t>"Jonavos rajono privačių namų prijungimas prie geriamojo vandens tiekėjams ir nuotekų tvarkytojams nuosavybės teise priklausančios nuotekų surinkimo infrastruktūros"</t>
  </si>
  <si>
    <t>Prie nuotekų surinkimo infrastruktūros prijungti ne  mažiau kaip 100 būstų.</t>
  </si>
  <si>
    <t>Skuodo rajono savivaldybės administracija</t>
  </si>
  <si>
    <t>"Privačių namų prijungimas prie geriamojo vandens tiekėjui ir nuotekų tvarkytojui nuosavybės teise priklausančios nuotekų surinkimo infrastruktūros Skuodo mieste"</t>
  </si>
  <si>
    <t>Prie nuotekų surinkimo infrastruktūros prijungti ne  mažiau kaip 32  būstus.</t>
  </si>
  <si>
    <t>Lazdijų rajono savivaldybės administracija</t>
  </si>
  <si>
    <t>"Privačių vartotojų prijungimas prie centralizuotos nuotekų surinkimo infrastruktūros Lazdijų ir Veisiejų miestuose"</t>
  </si>
  <si>
    <t>Prie nuotekų surinkimo infrastruktūros prijungti ne  mažiau kaip 107  būstus.</t>
  </si>
  <si>
    <t>Telšių rajono savivaldybės administracija</t>
  </si>
  <si>
    <t>"Privačių namų prijungimas prie nuotekų surinkimo infrastruktūros Telšių aglomeracijoje"</t>
  </si>
  <si>
    <t>Prie nuotekų surinkimo infrastruktūros prijungti ne  mažiau kaip 78  būstus.</t>
  </si>
  <si>
    <t>Druskininkų savivaldybės administracija</t>
  </si>
  <si>
    <t>"Kraujasiurbių upinių mašalų populiacijos pokyčių stebėjimas ir populiacijos reguliavimas"</t>
  </si>
  <si>
    <t>"Dotacijos savivaldybių projektams"</t>
  </si>
  <si>
    <t>Sumažinti upinių mašalų populiaciją pietinėje Lietuvos dalyje iki pavojaus aplinkai nekeliančio dydžio.</t>
  </si>
  <si>
    <t xml:space="preserve">   Upinių mašalų lervučių gausos stebėsena kovo – birželio mėnesiais Nemuno upėje, siekiant nustatyti jų gausą ir prognozuoti lervučių virtimo į suaugėlius laiką (stebėseną turėtų atlikti entomologai);
   Nustatytų upės ruožų apdorojimas biopreparatu, mašalų lervutėms pasiekus IV-V išsivystymo stadiją (gegužės – birželio mėn.);
   Išsiritusių upinių mašalų suaugėlių stadijos gausos ir biopreparato panaudojimo efektyvumo nustatymas (birželio – rugpjūčio mėn.).</t>
  </si>
  <si>
    <t>Palangos savivaldybės administracija</t>
  </si>
  <si>
    <t>„Pajūrio juostos tvarkymo programos priemonių įgyvendinimas Palangos miesto savivaldybės teritorijoje“</t>
  </si>
  <si>
    <t>Naudojant kopagūbrio regeneracijos, tvirtinimo ir apsaugos priemones (defliacinių formų bei šlaitų pridengimas šakų klojiniais, kopagūbrio tvirtinimas žabtvorėmis, lentinių takų ir laiptų įrengimas) stabilizuoti Baltijos jūros kranto liniją Palangos miesto savivaldybės teritorijoje.</t>
  </si>
  <si>
    <t xml:space="preserve">   Numatoma sutvirtinti Palangos centrinių paplūdimių kranto ruožą nuo Ašarėlės upelio iki Birutės kalno kyšulio – ilgis apie 3000 m. Orientacinė darbų apimtis: šakų klojiniai 19430 kv. m., ,  žabtvorės – 1400 m., lentiniai takai – 1100 kv. m. (takai kranto ruože nuo S. Dariaus ir Girėno gatvės iki Palangos tilto).</t>
  </si>
  <si>
    <t>Klaipėdos miesto savivaldybės administracija</t>
  </si>
  <si>
    <t>„Aplinkos pritaikymo ir aplinkosaugos priemonių įgyvendinimas Baltijos jūros paplūdimių zonoje“</t>
  </si>
  <si>
    <t>Pristabdyti intensyvų Klaipėdos pajūrio rekreacinės zonos Lietuvos Baltijos Jūros kranto degradavimą.</t>
  </si>
  <si>
    <t>Klaipėdos miesto žemyno kranto rekreacinės zonos 2020 m. krantotvarkos programos parengimas;
Apsauginio paplūdimio kopagūbrio sutvirtinimas (šakų klojiniais bei žabų tvorelėmis):
•	Girulių rekreacinės zonos kranto ruože – ilgis apie 2000 m.;
•	II Melnragės rekreacinės zonos kranto ruože – ilgis apie 1500 m.;
•	I Melnragės rekreacinės zonos kranto ruože – ilgis apie 2100 m.</t>
  </si>
  <si>
    <t>2018 - 2019 M. APVA ADMINISTRUOTI AARP PROJEKTAI</t>
  </si>
  <si>
    <t>Pagėgių savivaldybės administracija</t>
  </si>
  <si>
    <t>"Privačių namų prijungimas prie centralizuotų geriamojo vandens ir nuotekų surinkimo infrastruktūrų Pagėgių aglomeracijoje"</t>
  </si>
  <si>
    <t>Prie nuotekų surinkimo infrastruktūros prijungti ne  mažiau kaip 13  būstų.</t>
  </si>
  <si>
    <t>Baigtas įgyvendinti. Prijungta daugiau būstų nei planuota projekto pradžioje.
Prijungta 14, planuota 13.</t>
  </si>
  <si>
    <t>Šilalės rajono savivaldybės administracija</t>
  </si>
  <si>
    <t>"Privačių namų prijungimas prie centralizuotų nuotekų surinkimo infrastruktūrų Šilalės aglomeracijoje"</t>
  </si>
  <si>
    <t>Prie nuotekų surinkimo infrastruktūros prijungti ne  mažiau kaip 7  būstus.</t>
  </si>
  <si>
    <t>Baigtas įgyvendinti.
Prijungta mažiau būstų nei planuota projekto pradžioje.
Prijungta 4, planuota 7.</t>
  </si>
  <si>
    <t>Varėnos rajono savivaldybės administracija</t>
  </si>
  <si>
    <t>"Privačių namų prijungimas centralizuotos nuotekų surinkimo infrastruktūros Varėnos mieste"</t>
  </si>
  <si>
    <t>Prie nuotekų surinkimo infrastruktūros prijungti ne  mažiau kaip 80  būstų.</t>
  </si>
  <si>
    <t>Baigtas įgyvendinti. Prijungta daugiau būstų nei planuota projekto pradžioje.
Prijungta 85, planuota 80.</t>
  </si>
  <si>
    <t>Mašalų populiacijos reguliavimas</t>
  </si>
  <si>
    <t xml:space="preserve">   Upinių mašalų lervučių gausos stebėsena kovo – birželio mėnesiais Nemuno upėje, siekiant nustatyti jų gausą ir prognozuoti lervučių virtimo į suaugėlius laiką;
   Nustatytų upės ruožų apdorojimas biopreparatu, mašalų lervutėms pasiekus IV-V išsivystymo stadiją;
   Išsiritusių upinių mašalų suaugėlių stadijos gausos ir biopreparato panaudojimo efektyvumo nustatymas.</t>
  </si>
  <si>
    <t>Baigtas įgyvendinti.</t>
  </si>
  <si>
    <t>Šakių rajono savivaldybės administracija</t>
  </si>
  <si>
    <t>"Privačių namų prijungimas prie centralizuotos nuotekų surinkimo infrastruktūros"</t>
  </si>
  <si>
    <t>Prie nuotekų surinkimo infrastruktūros prijungti ne  mažiau kaip 100  būstų.</t>
  </si>
  <si>
    <t>Baigtas įgyvendinti.
Prijungta mažiau būstų nei planuota projekto pradžioje.
Prijungta 55,
planuota 100.</t>
  </si>
  <si>
    <t>Panevėžio rajono savivaldybės administracija</t>
  </si>
  <si>
    <r>
      <t>"Kairiojo Nevėžio upės kranto sutvirtinimas"
(</t>
    </r>
    <r>
      <rPr>
        <i/>
        <sz val="10"/>
        <color theme="1"/>
        <rFont val="Times New Roman"/>
        <family val="1"/>
      </rPr>
      <t>ekstremali situacija</t>
    </r>
    <r>
      <rPr>
        <sz val="12"/>
        <color theme="1"/>
        <rFont val="Times New Roman"/>
        <family val="1"/>
      </rPr>
      <t>)</t>
    </r>
  </si>
  <si>
    <t>Upių krantų tvirtinimas</t>
  </si>
  <si>
    <t>Nevėžio upės kraantų tvirtinimas</t>
  </si>
  <si>
    <t>Apsaugant nuo vandens tėkmės sukeliamos kranto erozijos, dėl kurios kyla dumblo saugyklos pylimo griūties ir sukaupto dumblo ištekėjimo į Nevėžio upę grėsmė, atstatyti ir sutvirtinti Kairįjį Nevėžio upės krantą Naujamiesčio sen., Panevėžio r. sav.</t>
  </si>
  <si>
    <t>Kėdainių rajono savivaldybės administracija</t>
  </si>
  <si>
    <t>"Privačių namų prijungimas prie nuotekų surinkimo infrastruktūros Kėdainių miesto aglomeracijoje"</t>
  </si>
  <si>
    <t>Prie nuotekų surinkimo infrastruktūros prijungti ne  mažiau kaip 120  būstų.</t>
  </si>
  <si>
    <t>Baigtas įgyvendinti.
Prijungta tiek, kiek planuota projekto pradžioje.
Prijungta 120, 
planuota 120.</t>
  </si>
  <si>
    <t>Kauno rajono savivaldybės administracija</t>
  </si>
  <si>
    <t>"Kauno r. Raudondvario aglomeracijos privačių namų prijungimas prie nuotekų surinkimo infrastruktūros"</t>
  </si>
  <si>
    <t>Prie nuotekų surinkimo infrastruktūros prijungti ne  mažiau kaip 45  būstus.</t>
  </si>
  <si>
    <t>Baigtas įgyvendinti.
Prijungta tiek, kiek planuota projekto pradžioje.
Prijungta 45, 
planuota 45.</t>
  </si>
  <si>
    <t>"Aplinkos pritaikymo ir aplinkosaugos priemonių įgyvendinimas Baltijos jūros paplūdimių zonoje"</t>
  </si>
  <si>
    <t>Priemonių taikymas Baltijos jūros paplūdymių zonoje</t>
  </si>
  <si>
    <t xml:space="preserve">   Peržiūrėti ir patikslinti Pajūrio juostos tvarkymo programos dalį dėl Klaipėdos rekreacinės zonos;
   Sutvirtinti Klaipėdos miesto savivaldybės teritorijos žemyno kranto rekreacinės zonos apsauginį paplūdimio kopagūbrį šakų klojiniais ir žabų tvorelėmis.</t>
  </si>
  <si>
    <t>Įgyvendinimo terminas pratęstas</t>
  </si>
  <si>
    <t>Anykščių rajono savivaldybės administracija</t>
  </si>
  <si>
    <t>Vandens transporto priemonių nuleidimo vietos įrengimas Viešinto ežere, Anykščių rajone</t>
  </si>
  <si>
    <t>Jurbarko rajono savivaldybės administracija</t>
  </si>
  <si>
    <t>Vandens transporto priemonių nuleidimo vietų įrengimas Nemuno upėje</t>
  </si>
  <si>
    <t>Vandens transporto priemonių nuleidimo vietos įrengimas Kauno r. Zapiškio mstl.</t>
  </si>
  <si>
    <t>Vandens transporto priemonių nuleidimo vietos įrengimas Kauno r. Guogų kaime</t>
  </si>
  <si>
    <t>Vandens transporto priemonių nuleidimo vietos įrengimas prie Angirių tvenkinio Kėdainių rajone</t>
  </si>
  <si>
    <t>Šiaulių rajono savivaldybės administracija</t>
  </si>
  <si>
    <t>Trakų rajono savivaldybės administracija</t>
  </si>
  <si>
    <t>Ukmergės rajono savivaldybės administracija</t>
  </si>
  <si>
    <t>Vandens transporto priemonių nuleidimo vietos įrengimas Kadrėnų tvenkinyje Ukmergės rajone</t>
  </si>
  <si>
    <t>Utenos rajono savivaldybės administracija</t>
  </si>
  <si>
    <t>Vandens transporto priemonių nuleidimo vietos įrengimas Alaušo ežere, Utenos r., Sudeikių mstl.</t>
  </si>
  <si>
    <t>Visagino savivaldybės administracija</t>
  </si>
  <si>
    <t xml:space="preserve">35 598, 00 </t>
  </si>
  <si>
    <t xml:space="preserve">10 680, 00 </t>
  </si>
  <si>
    <t>Kaišiadorių rajono savivaldybės administracija</t>
  </si>
  <si>
    <t>Mažeikių rajono savivaldybės administracija</t>
  </si>
  <si>
    <t xml:space="preserve">Sosnovskio barščio naikinimas Mažeikių rajone </t>
  </si>
  <si>
    <t>Vilniaus miesto savivaldybės administracija</t>
  </si>
  <si>
    <t xml:space="preserve">Sosnovskio barščių naikinimas Vilniaus miesto savivaldybėje </t>
  </si>
  <si>
    <t>Alytaus miesto savivaldybės administracija</t>
  </si>
  <si>
    <t>Sosnovskio barščio naikinimas</t>
  </si>
  <si>
    <t>Sosnovskio barščio naikinimas Anykščių rajone</t>
  </si>
  <si>
    <t>Sosnovskio barščio naikinimas Kėdainių rajone</t>
  </si>
  <si>
    <t>Sosnovskio barščio naikinimas Šiaulių rajone</t>
  </si>
  <si>
    <t>Švenčionių rajono savivaldybės administracija</t>
  </si>
  <si>
    <t xml:space="preserve">Sosnovskio barščio naikinimas Švenčionių rajono savivaldybės teritorijoje </t>
  </si>
  <si>
    <t>Sosnovskio barščio naikinimas Telšių rajone</t>
  </si>
  <si>
    <t>Klaipėdos rajono savivaldybės administracija</t>
  </si>
  <si>
    <t>Sosnovskio barščio naikinimas Trakų rajone, Lentvario dvaro parke ir jo apylinkėse</t>
  </si>
  <si>
    <t>15 732,05 </t>
  </si>
  <si>
    <t>Ignalinos rajono savivaldybės administracija</t>
  </si>
  <si>
    <t>Sosnovskio barščio naikinimas Ignalinos rajone</t>
  </si>
  <si>
    <t>Marijampolės savivaldybės administracija</t>
  </si>
  <si>
    <t>Sosnovskio barščio naikinimas Marijampolės savivaldybės teritorijoje</t>
  </si>
  <si>
    <t>Šiaulių miesto savivaldybės administracija</t>
  </si>
  <si>
    <t>Sosnovskio barščio naikinimas Šiaulių mieste</t>
  </si>
  <si>
    <t>Vilniaus rajono savivaldybės administracija</t>
  </si>
  <si>
    <t>Sosnovskio barščio naikinimas Vilniaus r., Paberžės sen., Visalaukės I k. 2021-2023 m.</t>
  </si>
  <si>
    <t>Zarasų rajono savivaldybės administracija</t>
  </si>
  <si>
    <t>Sosnovskio barščio naikinimas Mažeikių rajone</t>
  </si>
  <si>
    <t>Sosnovskio barščio naikinimas Švenčionių rajono savivaldybės teritorijoje</t>
  </si>
  <si>
    <t>Sosnovskio barščio naikinimas Vilniaus miesto savivaldybėje</t>
  </si>
  <si>
    <t>Sosnovskio barščio naikinimas Anykščių rajone“</t>
  </si>
  <si>
    <t>Sosnovskio barščio naikinimas Kėdainių rajone“ (toliau – Projektas)</t>
  </si>
  <si>
    <t xml:space="preserve">Sosnovskio barščio naikinimas Šiaulių rajone“ </t>
  </si>
  <si>
    <t>Sosnovskio barščio naikinimas Vilniaus r., Paberžės sen., Visalaukės I k. 2021–2023 m.</t>
  </si>
  <si>
    <t>Projekto įgyvendinimo metu naikinti Sosnovskio barščio populiaciją 4,92 ha teritorijoje Vilniaus rajone.</t>
  </si>
  <si>
    <t xml:space="preserve">5 ,978, 54 </t>
  </si>
  <si>
    <t xml:space="preserve">Vandens transporto priemonių nuleidimo vietos įrengimas </t>
  </si>
  <si>
    <t>Projekto įgyvendinimo metu numatoma įrengti vieną vandens transporto priemonių nuleidimo vietą  Kadrėnų tvenkinyje Ukmergės rajone.</t>
  </si>
  <si>
    <t>Projekto įgyvendinimo metu numatoma įrengti vandens transporto priemonių nuleidimo vietą.</t>
  </si>
  <si>
    <t>Projekto įgyvendinimo metu numatoma įrengti vandens transporto priemonių nuleidimo vietą Angirių tvenkinyje, Kėdainių r. savivaldybėje.</t>
  </si>
  <si>
    <t>Vandens transporto priemonių nuleidimo vietos įrengimas</t>
  </si>
  <si>
    <t>Projekto įgyvendinimo metu numatoma įrengti vandens transporto nuleidimo vietą Kauno rajone, Guogų kaime.</t>
  </si>
  <si>
    <t>Dotacijos tikslinė paskirtis – „Vandens transporto priemonių nuleidimo vietos įrengimas</t>
  </si>
  <si>
    <t>Projekto įgyvendinimo metu numatoma įrengti vandens transporto nuleidimo vietą Kauno rajone, Zapyškio miestelyje.</t>
  </si>
  <si>
    <t>Projekto įgyvendinimo metu numatoma įrengti dvi vandens transporto priemonių nuleidimo vietas Smalininkų mieste ir Veliuonos miestelyje, privažiavimus su apsisukimo aikštelėmis ir slipus.</t>
  </si>
  <si>
    <t>Projekto įgyvendinimo metu numatoma įrengti vandens transporto nuleidimo vietą Viešinto ežere, įrengti automobilių stovėjimo aikštelę, apsisukimo aikštelę, išlyginti ir žvyru papildyti esamą keliuką, įrengti slipą.</t>
  </si>
  <si>
    <t>Projekto įgyvendinimo metu naikinti Sosnovskio barščio populiaciją 6,00 ha teritorijoje Zarasų rajone.</t>
  </si>
  <si>
    <t>Projekto įgyvendinimo metu naikinti Sosnovskio barščio populiaciją 18,54 ha teritorijoje Marijampolės savivaldybėje.</t>
  </si>
  <si>
    <t xml:space="preserve">	Projekto įgyvendinimo metu naikinti Sosnovskio barščio populiaciją 6,94 ha teritorijoje Šiaulių rajone.</t>
  </si>
  <si>
    <t>Projekto įgyvendinimo metu naikinti Sosnovskio barščio populiaciją 40,9 ha teritorijoje Ignalinos, Dūkšto miestuose ir Kaniūkų, Kazokinės, Kazitiškio, Antakmenės, Grybėnų, Rojaus kaimuose.</t>
  </si>
  <si>
    <t>Projekto įgyvendinimo metu naikinti Sosnovskio barščio populiaciją 13,00 ha teritorijoje Trakų rajone.</t>
  </si>
  <si>
    <t>Projekto įgyvendinimo metu naikinti Sosnovskio barščio populiaciją 3,02 ha teritorijoje Klaipėdos rajone.</t>
  </si>
  <si>
    <t>Projekto įgyvendinimo metu naikinti Sosnovskio barščio populiaciją 55,22 ha teritorijoje Švenčionių rajono savivaldybėje.</t>
  </si>
  <si>
    <t>Projekto įgyvendinimo metu naikinti Sosnovskio barščio populiaciją 6,94 ha teritorijoje Šiaulių rajone.</t>
  </si>
  <si>
    <t xml:space="preserve">	Projekto įgyvendinimo metu naikinti Sosnovskio barščio populiaciją  63,88 ha teritorijoje Kėdainių rajone.</t>
  </si>
  <si>
    <t>Projekto įgyvendinimo metu naikinti Sosnovskio barščio populiaciją 0,6026 ha teritorijoje Anykščių rajone.</t>
  </si>
  <si>
    <t>Projekto įgyvendinimo metu naikinti Sosnovskio barščio populiaciją 3,11 ha. teritorijoje Alytaus mieste.</t>
  </si>
  <si>
    <t>Projekto įgyvendinimo metu naikinti Sosnovskio barščio populiaciją 18,13 ha teritorijoje Vilniaus miesto savivaldybėje.</t>
  </si>
  <si>
    <t>Projekto įgyvendinimo metu naikinti Sosnovskio barščio populiaciją 5,13 ha teritorijoje Mažeikių rajone.</t>
  </si>
  <si>
    <t>2022 M. APVA ADMINISTRUOJAMI AARP PROJEKTAI
 Priemonė: „Žuvų ištekliams atkurti ir saugoti“ projektų grupės „Dotacijos savivaldybių projektams“</t>
  </si>
  <si>
    <t xml:space="preserve">8. </t>
  </si>
  <si>
    <t>Vandens transporto priemonių nuleidimo vietos įrengimo Svėdaso ežere, Anykščių rajone</t>
  </si>
  <si>
    <t>9.</t>
  </si>
  <si>
    <t>Biržų rajono savivaldybės administracija</t>
  </si>
  <si>
    <t>Vandens transporto priemonių nuleidimo vietų Biržų m. prie Širvėnos ir Kilučių ežerų įrengimas</t>
  </si>
  <si>
    <t>Užtikrinti techniškai saugų ir aplinkai draugišką vandens transporto priemonių nuleidimą Biržų miesto Širvėnos ir Kilučių ežeruose įrengiant specialias vandens transporto nuleidimo vietas.</t>
  </si>
  <si>
    <t>Projekto įgyvendinimo metu numatoma prie Širvėnos ežero ir Kilučių ežerų, įrengti vandens transporto priemonių nuleidimo vietas ir lieptelius.
*prie Kilučių ežero  papildomai įrengti manevravimo aikštelę.</t>
  </si>
  <si>
    <t xml:space="preserve">10. </t>
  </si>
  <si>
    <t>Vandens transporto priemonių nuleidimo vietų įrengimas Vievio ežere</t>
  </si>
  <si>
    <t>Projekto įgyvendinimo metu numatoma įrengti vandens transporto priemonių nuleidimo vietą Vievio ežere.</t>
  </si>
  <si>
    <t>Projekto įgyvendinimo metu numatoma įrengti vandens transporto priemonių nuleidimo vietą Svėdaso ežere, Anykščių rajone.</t>
  </si>
  <si>
    <t>11.</t>
  </si>
  <si>
    <t>1. Vandens transporto priemonių nuleidimo vietos įrengimas į Erzvėto ežerą, Andriejaukos kaime, Ignalinos rajone; 2. Vandens transporto priemonių nuleidimo vietos įrengimas į Gavio ežerą, Antagavės kaime, Ignalinos rajone</t>
  </si>
  <si>
    <t>Vandens transporto priemonių nuleidimo vietų įrengimas Erzvėto ir Gavio ežeruose, Ignalinos rajone</t>
  </si>
  <si>
    <t>Projekto įgyvendinimo metu numatoma įrengti vandens transporto priemonių nuleidimo vietas Erzvėto ir Gavio ežeruose, Ignalinos rajone.</t>
  </si>
  <si>
    <t>12.</t>
  </si>
  <si>
    <t>Laivų nuleidimo prieplaukos ir saugojimo aikštelės sklype šalia Liepų g. tilto įrengimas</t>
  </si>
  <si>
    <t>Projekto įgyvendinimo metu numatoma įrengti saugią laivų nuleidimo vietą prie Danės upės, atliekant esamos nuleidimo vietos remontą bei sutvarkant automobilių stovėjimo aikštelę ir privažiavimo kelią .</t>
  </si>
  <si>
    <t xml:space="preserve">Sudaryti miesto gyventojams ir svečiams sąlygas saugiam vandens transporto priemonių nuleidimui Danės upėje. </t>
  </si>
  <si>
    <t>13.</t>
  </si>
  <si>
    <t>Kupiškio rajono savivaldybės administracija</t>
  </si>
  <si>
    <t>Vandens transporto nuleidimo vietos Suosos (Jurgiškio) ežere ties Kupiškio rajono Šimonių seniūnijos Starkonių kaimu įrengimas</t>
  </si>
  <si>
    <t>Išspręsti kiekvienais metais ežere žvejojančių, įžuvinimo darbus atliekančių, žmonių problema – nepatogus, ilgai užtrunkantis, nesaugus ir žalą gamtai bei aplinkai darantis laivų nuleidimas.</t>
  </si>
  <si>
    <t>14.</t>
  </si>
  <si>
    <t>15.</t>
  </si>
  <si>
    <t>Vandens transporto nuleidimo vietos įrengimas prie Metelio ežero Lazdijų rajono savivaldybėje</t>
  </si>
  <si>
    <t xml:space="preserve">Vandens transporto nuleidimo vietos įrengimas prie Seirijo ežero Lazdijų rajono savivaldybėje </t>
  </si>
  <si>
    <t>Įrengti vandens transporto nuleidimo vietą  prie Metelio ežero Lazdijų rajono savivaldybėje, Seirijų seniūnijoje, Metelių k.</t>
  </si>
  <si>
    <t>Projekto įgyvendinimo metu numatoma:
įrengti gelžbetoninę valčių nuleidimo – iškėlimo vietą;
įrengti betoninių trinkelių dangos nuovažą su apsisukimo aikštele;
įrengti kelio ženklus;
įrengti pontoninį lieptą - prieplauką.</t>
  </si>
  <si>
    <t>Įrengti vandens transporto nuleidimo vietą  prie Seirijo ežero Lazdijų rajono savivaldybės Seirijų seniūnijos Oktos kaime.</t>
  </si>
  <si>
    <t>Projekto įgyvendinimo metu numatoma:
įrengti gelžbetoninę valčių nuleidimo – iškėlimo vietą;
įrengti žvyro mišinio dangos privažiavimo kelią su apsisukimo aikštele;
įrengti kelio ženklus;
 įrengti pontoninį lieptą - prieplauką.</t>
  </si>
  <si>
    <t>16.</t>
  </si>
  <si>
    <t>Vandens transporto priemonių nuleidimo vietos įrengimas prie Marijampolės II tvenkinio</t>
  </si>
  <si>
    <t>Sudaryti tinkamas sąlygas vandens transporto priemonių savininkams ir naudotojams saugiai 
naudoti vandens transporto priemones Marijampolės II tvenkinyje, įrengiant vandens transporto  priemonėms nuleisti skirtą infrastruktūrą.</t>
  </si>
  <si>
    <t>17.</t>
  </si>
  <si>
    <t>Prienų rajono savivaldybės administracija</t>
  </si>
  <si>
    <t>Vandens transporto priemonių nuleidimo vietos įrengimas Jiezno ežere</t>
  </si>
  <si>
    <t xml:space="preserve">Įrengti valčių nuleidimo taką, siekiant išsaugoti ežero pakrantes nuo augmenijos žalojimo ir pakrančių ardymo, o lankytojams teritorija bus pritaikyta tinkamai naudotis ežero prieigomis. </t>
  </si>
  <si>
    <t>Projekto įgyvendinimo metu numatoma:
įrengti mažųjų valčių nuleidimo taką (slipą) iš g/b konstrukcijų;
 įrengti žvyro dangos automobilių stovėjimo/apsisukimo aikštelę ir privažiavimo kelią.</t>
  </si>
  <si>
    <t>18.</t>
  </si>
  <si>
    <t>Vandens transporto priemonių nuleidimo vietos įrengimas Bartuvos upės Skuodo tvenkinyje, Kretingos g., Skuodo m.</t>
  </si>
  <si>
    <t xml:space="preserve"> Įrengti vandens transporto priemonių nuleidimo vietą Bartuvos upės Skuodo tvenkinyje, Kretingos g., Skuodo m.</t>
  </si>
  <si>
    <t>Projekto įgyvendinimo metu numatoma  įrengti vandens transporto priemonių nuleidimo vietą.</t>
  </si>
  <si>
    <t>Ignalinos rajono savivaldybės administracijaB15:E22</t>
  </si>
  <si>
    <t>19.</t>
  </si>
  <si>
    <t>Vandens transporto priemonių nuleidimo vietos įrengimas Kairių ežere Šiaulių rajone</t>
  </si>
  <si>
    <t>Įrengti vandens transporto priemonių nuleidimo vietą Kairių ežere Šiaulių rajone.</t>
  </si>
  <si>
    <t>20.</t>
  </si>
  <si>
    <t>Vandens transporto priemonių nuleidimo vietų įrengimas Paršežerio ežero</t>
  </si>
  <si>
    <t>Įrengti vandens transporto priemonių nuleidimo vietą Paršežerio ežere.</t>
  </si>
  <si>
    <t>21.</t>
  </si>
  <si>
    <t>Šilutės rajono savivaldybės administracija</t>
  </si>
  <si>
    <t>Vandens transporto priemonių nuleidimo vietų įrengimas Šilutės rajono savivaldybės teritorijoje</t>
  </si>
  <si>
    <t>Įrengti vandens transporto priemonių nuleidimo vietas Šilutės rajono savivaldybės teritorijoje</t>
  </si>
  <si>
    <t>Projekto įgyvendinimo metu numatoma įrengti du slipus su dviem automobilių apsisukimo aikštelėmis.</t>
  </si>
  <si>
    <t>22.</t>
  </si>
  <si>
    <t>Vandens transporto priemonių nuleidimo vietų įrengimas Švenčionių rajono savivaldybėje</t>
  </si>
  <si>
    <t>Švenčionių rajono savivaldybės teritorijoje įrengti 2 vandens transporto priemonių nuleidimo vietas.</t>
  </si>
  <si>
    <t xml:space="preserve">Projekto įgyvendinimo metu numatoma Švenčionių rajono savivaldybės teritorijoje įrengti 2 vandens transporto priemonių nuleidimo vietas - 1 vietą prie Žeimenio ežero ir 1 vietą prie Kretuono ežero. </t>
  </si>
  <si>
    <t>Tauragės rajono savivaldybės administracija</t>
  </si>
  <si>
    <t>23.</t>
  </si>
  <si>
    <t>Vandens transporto priemonių nuleidimo vietos įrengimas Draudenių ežere</t>
  </si>
  <si>
    <t xml:space="preserve">Įrengti vandens transporto priemonių nuleidimo vietą Draudenių ežere. </t>
  </si>
  <si>
    <t>Projekto įgyvendinimo metu numatoma įrengti vandens transporto priemonių nuleidimo vietą Draudenių ežere</t>
  </si>
  <si>
    <t>24.</t>
  </si>
  <si>
    <t>1. Vandens transporto priemonių nuleidimo vietos įrengimas Žirnajų ežere; 2. Vandens transporto priemonių nuleidimo vietos įrengimas Siesikų ežere</t>
  </si>
  <si>
    <t>Turizmo viešosios infrastuktūros plėtra ir aplinkos pritaikymas gyventojų poreikiams Ukmergės rajone, įrengiant vandens transporto priemonių nuleidimo vietas:
1. Žirnajų ežere;
2. Siesikų ežere.</t>
  </si>
  <si>
    <t>Projekto įgyvendinimo metu numatoma parengti du supaprastintus statybos projektus, įrengti du slipus, du pontoninius lieptus, dvi apsisukimo aikšteles su privažiavimu nuo parkavimo aikštelių iki slipų, du mažosios architektūros komplektus</t>
  </si>
  <si>
    <t>25.</t>
  </si>
  <si>
    <t>Vandens transporto nuleidimo vietų įrengimas</t>
  </si>
  <si>
    <t>Įrengti vandens transporto priemonių nuleidimo vietą.</t>
  </si>
  <si>
    <t>26.</t>
  </si>
  <si>
    <t>Vandens transporto priemonių nuleidimo vietų įrengimas Drūkšių ežero pakrantėje</t>
  </si>
  <si>
    <t>Įrengti vandens transporto priemonių nuleidimo vietą Drūkšių ežero pakrantėje.</t>
  </si>
  <si>
    <t>Projekto įgyvendinimo metu numatoma įrengti vandens transporto priemonių nuleidimo vietą Drūkšių ežero pakrantėje.</t>
  </si>
  <si>
    <t>27.</t>
  </si>
  <si>
    <t>Zarasų rajono vandens transporto priemonių nuleidimo vietų prie Avilio ir Čičirio ežerų įrengimas</t>
  </si>
  <si>
    <t>Sudaryti tinkamas sąlygas vandens transporto priemonių savininkams ir naudotojams saugiai nuleisti savaiges vandens transporto priemones Avilio ir Čičirio ežeruose įrengiant trūkstamą infrastruktūrą.</t>
  </si>
  <si>
    <t>Projekto įgyvendinimo metu numatoma:
Įrengti slipą, automobilių apsisukimo aikštelę, padidinti ir sutvarkyti automobilių stovėjimo aikštelę prie Avilio ežero.
Įrengti slipą, automobilių apsisukimo aikštelę ir automobilių stovėjimo aikštelę prie Čičirio ežero.</t>
  </si>
  <si>
    <t>2022 M. APVA ADMINISTRUOJAMI AARP PROJEKTAI
 Priemonė: „Aplinkai atkurti“ projektų grupės „Sosnovskio barščio naikinimas“</t>
  </si>
  <si>
    <t>1.</t>
  </si>
  <si>
    <t>2.</t>
  </si>
  <si>
    <t>3.</t>
  </si>
  <si>
    <t>4.</t>
  </si>
  <si>
    <t>5.</t>
  </si>
  <si>
    <t>6.</t>
  </si>
  <si>
    <t>7.</t>
  </si>
  <si>
    <t>8.</t>
  </si>
  <si>
    <t>10.</t>
  </si>
  <si>
    <t>Projekto įgyvendinimo metu naikinti Sosnovskio barščio populiaciją 33,00 ha teritorijoje Kaišiadorių rajono savivaldybėje.</t>
  </si>
  <si>
    <t>Projekto įgyvendinimo metu naikinti Sosnovskio barščio populiaciją 6,94 ha teritorijoje Telšių rajone.</t>
  </si>
  <si>
    <t>2022 M. APVA ADMINISTRUOJAMI AARP PROJEKTAI</t>
  </si>
  <si>
    <t>Priemonė</t>
  </si>
  <si>
    <t>Krikštonių kaimo fontanuojančio gręžinio sutvarkymo darbai</t>
  </si>
  <si>
    <t>Gręžinio sutvarkymas</t>
  </si>
  <si>
    <t>Fontanuojančio gręžinio vandenį uždaru būdu nukreipti į Nemuną.</t>
  </si>
  <si>
    <t xml:space="preserve">Projekto įgyvendinimo metu numatoma fontanuojančio gręžinio vandenį uždaru būdu nukreipti į Nemuną ir sutvarkyti šlaitą. </t>
  </si>
  <si>
    <t xml:space="preserve">2. </t>
  </si>
  <si>
    <t>Kraujasiurbių upinių mašalų populiacijos pokyčių stebėjimams ir populiacijos reguliavimo  priemonėms finansuoti</t>
  </si>
  <si>
    <t>Sumažinti ir palaikyti upinių mašalų populiaciją pietinėje Lietuvos dalyje iki pavojaus aplinkai nekeliančio dydžio.</t>
  </si>
  <si>
    <t>Projekto įgyvendinimo metu numatoma:
1.Upinių mašalų lervučių gausos stebėsena balandžio – birželio mėnesiais Nemuno upėje, siekiant nustatyti jų gausą ir prognozuoti lervučių virtimo į suaugėlius laiką ;
2. Nustatytų upės ruožų apdorojimas biopreparatu, mašalų lervutėms pasiekus IV-V išsivystymo stadiją;
3. Išsiritusių upinių mašalų suaugėlių stadijos gausos ir biopreparato panaudojimo efektyvumo nustatymas.</t>
  </si>
  <si>
    <t>Nevėžio upės vientisumo atkūrimas nugriaunant neeksploatuojamus hidroelektrinės statinius</t>
  </si>
  <si>
    <t>Hidrotechninių statinių šalinimas upių vientisumui atkurti</t>
  </si>
  <si>
    <t>Atkurti Nevėžio upės vientisumą ir natūralią upės vagą</t>
  </si>
  <si>
    <t>Projekto įgyvendinimo metu numatoma:
1. Nugriauti nenaudojamus, griūvančius ir pavojingus hidroelektrinės ir užtvankos statinius;
2. Atkurti natūralią upės vagą, upės šlaitus ir kraštovaizdį.</t>
  </si>
  <si>
    <t xml:space="preserve">Žuvų migracijos kliūčių pašalinimas ties Grigiškių užtvanka ir hidroelektrine, bei vandens telkinio būklės gerinimas, siekiant atkurti Vokės upės natūralią tėkmę </t>
  </si>
  <si>
    <t>Pagerinti Vokės upės ekologinę būklę, atkurti natūralią Vokės upės tėkmę.</t>
  </si>
  <si>
    <t>Projekto įgyvendinimo metu numatoma įsigyti hidrotechnikos statinį, atlikti tyrimus dėl užtvankos nugriovimo ir aplinkos sutvarkymo, įgyvendinti rangos darbus, atkurti upės vagą į kuo natūralesnę, sutvarkyti tvenkinio akvatoriją nuo susikaupusių nuosėdų ir atlikti aplinkos tvarkymo darbus, skirtus visuomenės rekreacinių poreikių praradimo kompensavimui.</t>
  </si>
  <si>
    <r>
      <t>Sosnovskio barščio (</t>
    </r>
    <r>
      <rPr>
        <i/>
        <sz val="12"/>
        <rFont val="Times New Roman"/>
        <family val="1"/>
        <charset val="186"/>
      </rPr>
      <t>Heracleum sosnowskyi</t>
    </r>
    <r>
      <rPr>
        <sz val="12"/>
        <rFont val="Times New Roman"/>
        <family val="1"/>
      </rPr>
      <t>) gausos reguliavimas Kaišiadorių rajono savivaldybėje</t>
    </r>
  </si>
  <si>
    <t>28.</t>
  </si>
  <si>
    <t>Alytaus rajono savivaldybės administracija</t>
  </si>
  <si>
    <t>Nemuno pakrantės pritaikymas vandens transporto priemonėms Punioje</t>
  </si>
  <si>
    <t>Įrengti slipą ir lieptą Nemuno pakrantėje Punioje, Alytaus r., ties Punios piliakalniu.</t>
  </si>
  <si>
    <t xml:space="preserve">Projekto įgyvendinimo metu numatoma atlikti slipo įrengimo darbus. </t>
  </si>
  <si>
    <t>29.</t>
  </si>
  <si>
    <t>Vandens transporto priemonių nuleidimo vietos įrengimas Samylų k.</t>
  </si>
  <si>
    <t xml:space="preserve">Vandens transporto priemonių nuleidimo infrastruktūros plėtra Kauno rajone, įrengiant 1-ą vietą, skirtą vandens transporto priemonių nuleidimui/iškėlimui. </t>
  </si>
  <si>
    <t>Projekto įgyvendinimo metu numatoma įrengti:
1. slipą;
2. aikštelę nuleidimo / iškėlimo technikai manevruoti;
3. automobilių stovėjimo aikšte;
4. privažiavimo kelią;
5. informacinius ženklus, nurodančius slipo vietą.</t>
  </si>
  <si>
    <t xml:space="preserve">30. </t>
  </si>
  <si>
    <t>Rokiškio  rajono savivaldybės administracija</t>
  </si>
  <si>
    <t>Vandens transporto priemonių nuleidimo vietos įrengimas Sartų ežere Rokiškio rajone</t>
  </si>
  <si>
    <t>Sudaryti tinkamas sąlygas plaukiojimo priemonių savininkams ir naudotojams jas saugiai naudoti Sartų ežere, įrengiant vandens transportui nuleisti skirtą infrastruktūrą.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</si>
</sst>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1"/>
      <color theme="1"/>
      <name val="Calibri"/>
      <family val="2"/>
      <charset val="186"/>
      <scheme val="minor"/>
    </font>
    <font>
      <b/>
      <sz val="12"/>
      <color theme="1"/>
      <name val="Times New Roman"/>
      <family val="1"/>
    </font>
    <font>
      <sz val="12"/>
      <color theme="1"/>
      <name val="Times New Roman"/>
      <family val="1"/>
    </font>
    <font>
      <b/>
      <sz val="12"/>
      <name val="Times New Roman"/>
      <family val="1"/>
    </font>
    <font>
      <sz val="12"/>
      <name val="Times New Roman"/>
      <family val="1"/>
    </font>
    <font>
      <i/>
      <sz val="10"/>
      <color theme="1"/>
      <name val="Times New Roman"/>
      <family val="1"/>
    </font>
    <font>
      <sz val="16"/>
      <name val="Times New Roman"/>
      <family val="1"/>
    </font>
    <font>
      <b/>
      <sz val="16"/>
      <name val="Times New Roman"/>
      <family val="1"/>
    </font>
    <font>
      <b/>
      <sz val="16"/>
      <color theme="1"/>
      <name val="Times New Roman"/>
      <family val="1"/>
    </font>
    <font>
      <sz val="16"/>
      <color theme="1"/>
      <name val="Times New Roman"/>
      <family val="1"/>
    </font>
    <font>
      <sz val="12"/>
      <name val="Times New Roman"/>
      <family val="1"/>
      <charset val="186"/>
    </font>
    <font>
      <sz val="12"/>
      <color theme="1"/>
      <name val="Times New Roman"/>
      <family val="1"/>
      <charset val="186"/>
    </font>
    <font>
      <i/>
      <sz val="12"/>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3">
    <xf numFmtId="0" fontId="0" fillId="0" borderId="0" xfId="0"/>
    <xf numFmtId="0" fontId="2" fillId="0" borderId="2" xfId="0" applyFont="1" applyBorder="1" applyAlignment="1">
      <alignment horizontal="left" vertical="center" wrapText="1"/>
    </xf>
    <xf numFmtId="4" fontId="4" fillId="0" borderId="1" xfId="0" applyNumberFormat="1" applyFont="1" applyBorder="1" applyAlignment="1">
      <alignment horizontal="left" vertical="center" wrapText="1"/>
    </xf>
    <xf numFmtId="4" fontId="2" fillId="0" borderId="1" xfId="0" applyNumberFormat="1" applyFont="1" applyBorder="1" applyAlignment="1">
      <alignment horizontal="lef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14"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14"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6" fillId="2" borderId="1" xfId="0" applyFont="1" applyFill="1" applyBorder="1"/>
    <xf numFmtId="0" fontId="7"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40" fontId="4" fillId="3" borderId="1" xfId="0" applyNumberFormat="1" applyFont="1" applyFill="1" applyBorder="1" applyAlignment="1">
      <alignment horizontal="center" vertical="center" wrapText="1"/>
    </xf>
    <xf numFmtId="40" fontId="4" fillId="3" borderId="1" xfId="0" applyNumberFormat="1" applyFont="1" applyFill="1" applyBorder="1" applyAlignment="1">
      <alignment horizontal="center" vertical="center"/>
    </xf>
    <xf numFmtId="0" fontId="2" fillId="0" borderId="0" xfId="0" applyFont="1" applyAlignment="1">
      <alignment horizontal="center" vertical="center" wrapText="1"/>
    </xf>
    <xf numFmtId="0" fontId="0" fillId="4" borderId="0" xfId="0" applyFill="1"/>
    <xf numFmtId="0" fontId="0" fillId="3" borderId="0" xfId="0" applyFill="1"/>
    <xf numFmtId="4" fontId="2"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0" fillId="3" borderId="1" xfId="0" applyFont="1" applyFill="1" applyBorder="1" applyAlignment="1">
      <alignment horizontal="left" vertical="center" wrapText="1"/>
    </xf>
    <xf numFmtId="2" fontId="10" fillId="3" borderId="1" xfId="0" applyNumberFormat="1" applyFont="1" applyFill="1" applyBorder="1" applyAlignment="1">
      <alignment horizontal="left" vertical="center" wrapText="1"/>
    </xf>
    <xf numFmtId="14" fontId="10" fillId="3" borderId="1" xfId="0" applyNumberFormat="1" applyFont="1" applyFill="1" applyBorder="1" applyAlignment="1">
      <alignment horizontal="center" vertical="center"/>
    </xf>
    <xf numFmtId="164" fontId="10" fillId="3" borderId="1" xfId="0" applyNumberFormat="1" applyFont="1" applyFill="1" applyBorder="1" applyAlignment="1">
      <alignment horizontal="center" vertical="center"/>
    </xf>
    <xf numFmtId="40" fontId="10" fillId="3" borderId="1" xfId="0" applyNumberFormat="1" applyFont="1" applyFill="1" applyBorder="1" applyAlignment="1">
      <alignment horizontal="center" vertical="center" wrapText="1"/>
    </xf>
    <xf numFmtId="40"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xf>
    <xf numFmtId="14" fontId="11" fillId="3" borderId="1" xfId="0" applyNumberFormat="1" applyFont="1" applyFill="1" applyBorder="1" applyAlignment="1">
      <alignment horizontal="center" vertical="center"/>
    </xf>
    <xf numFmtId="4" fontId="11" fillId="3" borderId="1" xfId="0" applyNumberFormat="1" applyFont="1" applyFill="1" applyBorder="1" applyAlignment="1">
      <alignment horizontal="center" vertical="center"/>
    </xf>
    <xf numFmtId="3" fontId="11" fillId="3" borderId="1" xfId="0" applyNumberFormat="1" applyFont="1" applyFill="1" applyBorder="1" applyAlignment="1">
      <alignment horizontal="center" vertical="center"/>
    </xf>
    <xf numFmtId="0" fontId="11" fillId="3" borderId="1" xfId="0" applyFont="1" applyFill="1" applyBorder="1" applyAlignment="1">
      <alignment horizontal="left" vertical="top" wrapText="1"/>
    </xf>
    <xf numFmtId="14" fontId="11" fillId="3" borderId="1" xfId="0" applyNumberFormat="1" applyFont="1" applyFill="1" applyBorder="1" applyAlignment="1">
      <alignment horizontal="center" vertical="center" wrapText="1"/>
    </xf>
    <xf numFmtId="0" fontId="11" fillId="3" borderId="1" xfId="0" applyFont="1" applyFill="1" applyBorder="1"/>
    <xf numFmtId="0" fontId="11" fillId="0" borderId="1" xfId="0" applyFont="1" applyBorder="1" applyAlignment="1">
      <alignment horizontal="center" vertical="center"/>
    </xf>
    <xf numFmtId="0" fontId="11" fillId="0" borderId="1" xfId="0" applyFont="1" applyBorder="1" applyAlignment="1">
      <alignment horizontal="left" vertical="top" wrapText="1"/>
    </xf>
    <xf numFmtId="14" fontId="11"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0" fontId="11" fillId="0" borderId="1" xfId="0" applyFont="1" applyBorder="1" applyAlignment="1">
      <alignment wrapText="1"/>
    </xf>
    <xf numFmtId="3" fontId="11" fillId="0" borderId="1" xfId="0" applyNumberFormat="1" applyFont="1" applyBorder="1" applyAlignment="1">
      <alignment horizontal="center" vertical="center"/>
    </xf>
    <xf numFmtId="0" fontId="4" fillId="3" borderId="1" xfId="0" applyFont="1" applyFill="1" applyBorder="1" applyAlignment="1">
      <alignment horizontal="left" vertical="top" wrapText="1"/>
    </xf>
    <xf numFmtId="2" fontId="4" fillId="3" borderId="1" xfId="0" applyNumberFormat="1" applyFont="1" applyFill="1" applyBorder="1" applyAlignment="1">
      <alignment horizontal="left" vertical="top" wrapText="1"/>
    </xf>
    <xf numFmtId="0" fontId="4" fillId="3" borderId="1" xfId="0" applyFont="1" applyFill="1" applyBorder="1" applyAlignment="1">
      <alignment horizontal="left" vertical="top"/>
    </xf>
    <xf numFmtId="0" fontId="10" fillId="3" borderId="1" xfId="0" applyFont="1" applyFill="1" applyBorder="1" applyAlignment="1">
      <alignment horizontal="left" vertical="top" wrapText="1"/>
    </xf>
    <xf numFmtId="4" fontId="10" fillId="3" borderId="1" xfId="0" applyNumberFormat="1" applyFont="1" applyFill="1" applyBorder="1" applyAlignment="1">
      <alignment horizontal="left" vertical="top" wrapText="1"/>
    </xf>
    <xf numFmtId="0" fontId="10" fillId="3" borderId="1" xfId="0" applyFont="1" applyFill="1" applyBorder="1" applyAlignment="1">
      <alignment vertical="top" wrapText="1"/>
    </xf>
    <xf numFmtId="0" fontId="11" fillId="3" borderId="1" xfId="0" applyFont="1" applyFill="1" applyBorder="1" applyAlignment="1">
      <alignment vertical="top" wrapText="1"/>
    </xf>
    <xf numFmtId="0" fontId="0" fillId="3" borderId="1" xfId="0" applyFill="1" applyBorder="1"/>
    <xf numFmtId="0" fontId="2" fillId="0" borderId="0" xfId="0" applyFont="1" applyAlignment="1">
      <alignment horizontal="center" vertical="center" wrapText="1"/>
    </xf>
    <xf numFmtId="0" fontId="2" fillId="0" borderId="3" xfId="0" applyFont="1" applyBorder="1" applyAlignment="1">
      <alignment horizontal="center" vertical="center" wrapText="1"/>
    </xf>
    <xf numFmtId="4" fontId="2"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0" borderId="3" xfId="0" applyFont="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 fillId="0" borderId="5"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colors>
    <mruColors>
      <color rgb="FF99FF66"/>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9DEA-92FA-48A9-A09A-35216368E101}">
  <dimension ref="A1:K13"/>
  <sheetViews>
    <sheetView zoomScale="60" zoomScaleNormal="60" workbookViewId="0">
      <pane ySplit="4" topLeftCell="A11" activePane="bottomLeft" state="frozen"/>
      <selection pane="bottomLeft" activeCell="D13" sqref="D12:D13"/>
    </sheetView>
  </sheetViews>
  <sheetFormatPr defaultRowHeight="15" x14ac:dyDescent="0.25"/>
  <cols>
    <col min="1" max="2" width="20.7109375" customWidth="1"/>
    <col min="3" max="5" width="30.7109375" customWidth="1"/>
    <col min="6" max="6" width="18.7109375" customWidth="1"/>
    <col min="7" max="11" width="15.7109375" customWidth="1"/>
  </cols>
  <sheetData>
    <row r="1" spans="1:11" ht="15.75" x14ac:dyDescent="0.25">
      <c r="A1" s="66"/>
      <c r="B1" s="66"/>
      <c r="C1" s="66"/>
      <c r="D1" s="66"/>
      <c r="E1" s="66"/>
      <c r="F1" s="68"/>
      <c r="G1" s="68"/>
      <c r="H1" s="68"/>
      <c r="I1" s="68"/>
      <c r="J1" s="68"/>
      <c r="K1" s="68"/>
    </row>
    <row r="2" spans="1:11" ht="15.75" x14ac:dyDescent="0.25">
      <c r="A2" s="66"/>
      <c r="B2" s="66"/>
      <c r="C2" s="70" t="s">
        <v>46</v>
      </c>
      <c r="D2" s="70"/>
      <c r="E2" s="70"/>
      <c r="F2" s="68"/>
      <c r="G2" s="68"/>
      <c r="H2" s="68"/>
      <c r="I2" s="68"/>
      <c r="J2" s="68"/>
      <c r="K2" s="68"/>
    </row>
    <row r="3" spans="1:11" ht="15.75" x14ac:dyDescent="0.25">
      <c r="A3" s="67"/>
      <c r="B3" s="67"/>
      <c r="C3" s="71"/>
      <c r="D3" s="71"/>
      <c r="E3" s="71"/>
      <c r="F3" s="69"/>
      <c r="G3" s="69"/>
      <c r="H3" s="69"/>
      <c r="I3" s="69"/>
      <c r="J3" s="69"/>
      <c r="K3" s="69"/>
    </row>
    <row r="4" spans="1:11" ht="47.25" x14ac:dyDescent="0.25">
      <c r="A4" s="4" t="s">
        <v>1</v>
      </c>
      <c r="B4" s="4" t="s">
        <v>2</v>
      </c>
      <c r="C4" s="4" t="s">
        <v>3</v>
      </c>
      <c r="D4" s="4" t="s">
        <v>4</v>
      </c>
      <c r="E4" s="4" t="s">
        <v>5</v>
      </c>
      <c r="F4" s="5" t="s">
        <v>6</v>
      </c>
      <c r="G4" s="4" t="s">
        <v>7</v>
      </c>
      <c r="H4" s="4" t="s">
        <v>8</v>
      </c>
      <c r="I4" s="6" t="s">
        <v>9</v>
      </c>
      <c r="J4" s="6" t="s">
        <v>10</v>
      </c>
      <c r="K4" s="6" t="s">
        <v>11</v>
      </c>
    </row>
    <row r="5" spans="1:11" ht="126" x14ac:dyDescent="0.25">
      <c r="A5" s="7" t="s">
        <v>47</v>
      </c>
      <c r="B5" s="7" t="s">
        <v>48</v>
      </c>
      <c r="C5" s="7" t="s">
        <v>14</v>
      </c>
      <c r="D5" s="7" t="s">
        <v>15</v>
      </c>
      <c r="E5" s="7" t="s">
        <v>49</v>
      </c>
      <c r="F5" s="2" t="s">
        <v>50</v>
      </c>
      <c r="G5" s="9">
        <v>43329</v>
      </c>
      <c r="H5" s="9">
        <v>43557</v>
      </c>
      <c r="I5" s="11">
        <v>11831.66</v>
      </c>
      <c r="J5" s="11">
        <v>8282.16</v>
      </c>
      <c r="K5" s="11">
        <f>I5-J5</f>
        <v>3549.5</v>
      </c>
    </row>
    <row r="6" spans="1:11" ht="126" x14ac:dyDescent="0.25">
      <c r="A6" s="1" t="s">
        <v>51</v>
      </c>
      <c r="B6" s="1" t="s">
        <v>52</v>
      </c>
      <c r="C6" s="1" t="s">
        <v>14</v>
      </c>
      <c r="D6" s="7" t="s">
        <v>15</v>
      </c>
      <c r="E6" s="1" t="s">
        <v>53</v>
      </c>
      <c r="F6" s="2" t="s">
        <v>54</v>
      </c>
      <c r="G6" s="14">
        <v>43329</v>
      </c>
      <c r="H6" s="21">
        <v>43694</v>
      </c>
      <c r="I6" s="15">
        <v>9923.2800000000007</v>
      </c>
      <c r="J6" s="15">
        <v>4000</v>
      </c>
      <c r="K6" s="11">
        <f>I6-J6</f>
        <v>5923.2800000000007</v>
      </c>
    </row>
    <row r="7" spans="1:11" ht="126" x14ac:dyDescent="0.25">
      <c r="A7" s="7" t="s">
        <v>55</v>
      </c>
      <c r="B7" s="7" t="s">
        <v>56</v>
      </c>
      <c r="C7" s="1" t="s">
        <v>14</v>
      </c>
      <c r="D7" s="7" t="s">
        <v>15</v>
      </c>
      <c r="E7" s="1" t="s">
        <v>57</v>
      </c>
      <c r="F7" s="3" t="s">
        <v>58</v>
      </c>
      <c r="G7" s="9">
        <v>43341</v>
      </c>
      <c r="H7" s="20">
        <v>43706</v>
      </c>
      <c r="I7" s="11">
        <v>104000</v>
      </c>
      <c r="J7" s="11">
        <v>72800</v>
      </c>
      <c r="K7" s="11">
        <f>I7-J7</f>
        <v>31200</v>
      </c>
    </row>
    <row r="8" spans="1:11" ht="204.75" x14ac:dyDescent="0.25">
      <c r="A8" s="7" t="s">
        <v>33</v>
      </c>
      <c r="B8" s="7" t="s">
        <v>34</v>
      </c>
      <c r="C8" s="7" t="s">
        <v>59</v>
      </c>
      <c r="D8" s="7" t="s">
        <v>36</v>
      </c>
      <c r="E8" s="7" t="s">
        <v>60</v>
      </c>
      <c r="F8" s="3" t="s">
        <v>61</v>
      </c>
      <c r="G8" s="9">
        <v>43574</v>
      </c>
      <c r="H8" s="10">
        <v>43709</v>
      </c>
      <c r="I8" s="12">
        <v>92770.7</v>
      </c>
      <c r="J8" s="12">
        <v>60000</v>
      </c>
      <c r="K8" s="12">
        <f>I8-J8</f>
        <v>32770.699999999997</v>
      </c>
    </row>
    <row r="9" spans="1:11" ht="126" x14ac:dyDescent="0.25">
      <c r="A9" s="7" t="s">
        <v>62</v>
      </c>
      <c r="B9" s="7" t="s">
        <v>63</v>
      </c>
      <c r="C9" s="7" t="s">
        <v>14</v>
      </c>
      <c r="D9" s="22" t="s">
        <v>15</v>
      </c>
      <c r="E9" s="7" t="s">
        <v>64</v>
      </c>
      <c r="F9" s="2" t="s">
        <v>65</v>
      </c>
      <c r="G9" s="9">
        <v>43329</v>
      </c>
      <c r="H9" s="10">
        <v>43787</v>
      </c>
      <c r="I9" s="11">
        <v>72995.759999999995</v>
      </c>
      <c r="J9" s="12">
        <v>51097</v>
      </c>
      <c r="K9" s="11">
        <f>I9-J9</f>
        <v>21898.759999999995</v>
      </c>
    </row>
    <row r="10" spans="1:11" ht="141.75" x14ac:dyDescent="0.25">
      <c r="A10" s="7" t="s">
        <v>66</v>
      </c>
      <c r="B10" s="7" t="s">
        <v>67</v>
      </c>
      <c r="C10" s="7" t="s">
        <v>68</v>
      </c>
      <c r="D10" s="7" t="s">
        <v>69</v>
      </c>
      <c r="E10" s="7" t="s">
        <v>70</v>
      </c>
      <c r="F10" s="3" t="s">
        <v>61</v>
      </c>
      <c r="G10" s="9">
        <v>43426</v>
      </c>
      <c r="H10" s="9">
        <v>43791</v>
      </c>
      <c r="I10" s="11">
        <v>287521</v>
      </c>
      <c r="J10" s="12">
        <v>287521</v>
      </c>
      <c r="K10" s="11">
        <v>0</v>
      </c>
    </row>
    <row r="11" spans="1:11" ht="126" x14ac:dyDescent="0.25">
      <c r="A11" s="7" t="s">
        <v>71</v>
      </c>
      <c r="B11" s="7" t="s">
        <v>72</v>
      </c>
      <c r="C11" s="7" t="s">
        <v>14</v>
      </c>
      <c r="D11" s="7" t="s">
        <v>15</v>
      </c>
      <c r="E11" s="7" t="s">
        <v>73</v>
      </c>
      <c r="F11" s="2" t="s">
        <v>74</v>
      </c>
      <c r="G11" s="9">
        <v>43329</v>
      </c>
      <c r="H11" s="10">
        <v>43819</v>
      </c>
      <c r="I11" s="11">
        <v>136363.76</v>
      </c>
      <c r="J11" s="12">
        <v>95454.63</v>
      </c>
      <c r="K11" s="11">
        <f>I11-J11</f>
        <v>40909.130000000005</v>
      </c>
    </row>
    <row r="12" spans="1:11" ht="126" x14ac:dyDescent="0.25">
      <c r="A12" s="7" t="s">
        <v>75</v>
      </c>
      <c r="B12" s="7" t="s">
        <v>76</v>
      </c>
      <c r="C12" s="7" t="s">
        <v>14</v>
      </c>
      <c r="D12" s="7" t="s">
        <v>15</v>
      </c>
      <c r="E12" s="7" t="s">
        <v>77</v>
      </c>
      <c r="F12" s="3" t="s">
        <v>78</v>
      </c>
      <c r="G12" s="9">
        <v>43334</v>
      </c>
      <c r="H12" s="10">
        <v>43830</v>
      </c>
      <c r="I12" s="11">
        <v>74315</v>
      </c>
      <c r="J12" s="11">
        <v>45000</v>
      </c>
      <c r="K12" s="11">
        <f>I12-J12</f>
        <v>29315</v>
      </c>
    </row>
    <row r="13" spans="1:11" ht="126" x14ac:dyDescent="0.25">
      <c r="A13" s="7" t="s">
        <v>42</v>
      </c>
      <c r="B13" s="7" t="s">
        <v>79</v>
      </c>
      <c r="C13" s="7" t="s">
        <v>80</v>
      </c>
      <c r="D13" s="7" t="s">
        <v>44</v>
      </c>
      <c r="E13" s="7" t="s">
        <v>81</v>
      </c>
      <c r="F13" s="3" t="s">
        <v>61</v>
      </c>
      <c r="G13" s="9">
        <v>43608</v>
      </c>
      <c r="H13" s="10">
        <v>43830</v>
      </c>
      <c r="I13" s="11">
        <v>22600</v>
      </c>
      <c r="J13" s="11">
        <v>10000</v>
      </c>
      <c r="K13" s="11">
        <v>12600</v>
      </c>
    </row>
  </sheetData>
  <autoFilter ref="A4:K13" xr:uid="{AC41E9AA-A19C-4D95-9579-D78269136A04}"/>
  <mergeCells count="5">
    <mergeCell ref="A1:B3"/>
    <mergeCell ref="C1:E1"/>
    <mergeCell ref="F1:K3"/>
    <mergeCell ref="C2:E2"/>
    <mergeCell ref="C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541C-FF94-4391-B94B-1D7AEE5C86A9}">
  <dimension ref="A1:K13"/>
  <sheetViews>
    <sheetView zoomScale="70" zoomScaleNormal="70" workbookViewId="0">
      <pane ySplit="4" topLeftCell="A5" activePane="bottomLeft" state="frozen"/>
      <selection pane="bottomLeft" activeCell="J19" sqref="J19"/>
    </sheetView>
  </sheetViews>
  <sheetFormatPr defaultRowHeight="15" x14ac:dyDescent="0.25"/>
  <cols>
    <col min="1" max="2" width="20.7109375" customWidth="1"/>
    <col min="3" max="5" width="30.7109375" customWidth="1"/>
    <col min="6" max="11" width="15.7109375" customWidth="1"/>
  </cols>
  <sheetData>
    <row r="1" spans="1:11" ht="15.75" x14ac:dyDescent="0.25">
      <c r="A1" s="66"/>
      <c r="B1" s="66"/>
      <c r="C1" s="66"/>
      <c r="D1" s="66"/>
      <c r="E1" s="66"/>
      <c r="F1" s="66"/>
      <c r="G1" s="66"/>
      <c r="H1" s="73"/>
      <c r="I1" s="73"/>
      <c r="J1" s="73"/>
      <c r="K1" s="73"/>
    </row>
    <row r="2" spans="1:11" ht="15.75" x14ac:dyDescent="0.25">
      <c r="A2" s="66"/>
      <c r="B2" s="66"/>
      <c r="C2" s="70" t="s">
        <v>0</v>
      </c>
      <c r="D2" s="72"/>
      <c r="E2" s="72"/>
      <c r="F2" s="72"/>
      <c r="G2" s="72"/>
      <c r="H2" s="73"/>
      <c r="I2" s="73"/>
      <c r="J2" s="73"/>
      <c r="K2" s="73"/>
    </row>
    <row r="3" spans="1:11" ht="15.75" x14ac:dyDescent="0.25">
      <c r="A3" s="67"/>
      <c r="B3" s="67"/>
      <c r="C3" s="71"/>
      <c r="D3" s="71"/>
      <c r="E3" s="71"/>
      <c r="F3" s="71"/>
      <c r="G3" s="71"/>
      <c r="H3" s="74"/>
      <c r="I3" s="74"/>
      <c r="J3" s="74"/>
      <c r="K3" s="74"/>
    </row>
    <row r="4" spans="1:11" ht="47.25" x14ac:dyDescent="0.25">
      <c r="A4" s="4" t="s">
        <v>1</v>
      </c>
      <c r="B4" s="4" t="s">
        <v>2</v>
      </c>
      <c r="C4" s="4" t="s">
        <v>3</v>
      </c>
      <c r="D4" s="4" t="s">
        <v>4</v>
      </c>
      <c r="E4" s="4" t="s">
        <v>5</v>
      </c>
      <c r="F4" s="5" t="s">
        <v>6</v>
      </c>
      <c r="G4" s="4" t="s">
        <v>7</v>
      </c>
      <c r="H4" s="4" t="s">
        <v>8</v>
      </c>
      <c r="I4" s="6" t="s">
        <v>9</v>
      </c>
      <c r="J4" s="6" t="s">
        <v>10</v>
      </c>
      <c r="K4" s="6" t="s">
        <v>11</v>
      </c>
    </row>
    <row r="5" spans="1:11" ht="126" x14ac:dyDescent="0.25">
      <c r="A5" s="7" t="s">
        <v>12</v>
      </c>
      <c r="B5" s="7" t="s">
        <v>13</v>
      </c>
      <c r="C5" s="7" t="s">
        <v>14</v>
      </c>
      <c r="D5" s="7" t="s">
        <v>15</v>
      </c>
      <c r="E5" s="7" t="s">
        <v>16</v>
      </c>
      <c r="F5" s="8" t="s">
        <v>82</v>
      </c>
      <c r="G5" s="9">
        <v>43321</v>
      </c>
      <c r="H5" s="10">
        <v>44013</v>
      </c>
      <c r="I5" s="11">
        <v>74358</v>
      </c>
      <c r="J5" s="12">
        <v>52050.6</v>
      </c>
      <c r="K5" s="11">
        <f t="shared" ref="K5:K10" si="0">I5-J5</f>
        <v>22307.4</v>
      </c>
    </row>
    <row r="6" spans="1:11" ht="126" x14ac:dyDescent="0.25">
      <c r="A6" s="1" t="s">
        <v>18</v>
      </c>
      <c r="B6" s="1" t="s">
        <v>19</v>
      </c>
      <c r="C6" s="1" t="s">
        <v>14</v>
      </c>
      <c r="D6" s="1" t="s">
        <v>15</v>
      </c>
      <c r="E6" s="1" t="s">
        <v>20</v>
      </c>
      <c r="F6" s="13" t="s">
        <v>17</v>
      </c>
      <c r="G6" s="14">
        <v>43333</v>
      </c>
      <c r="H6" s="14">
        <v>44012</v>
      </c>
      <c r="I6" s="15">
        <v>119807.34</v>
      </c>
      <c r="J6" s="15">
        <v>70000</v>
      </c>
      <c r="K6" s="15">
        <f t="shared" si="0"/>
        <v>49807.34</v>
      </c>
    </row>
    <row r="7" spans="1:11" ht="157.5" x14ac:dyDescent="0.25">
      <c r="A7" s="7" t="s">
        <v>21</v>
      </c>
      <c r="B7" s="7" t="s">
        <v>22</v>
      </c>
      <c r="C7" s="1" t="s">
        <v>14</v>
      </c>
      <c r="D7" s="7" t="s">
        <v>15</v>
      </c>
      <c r="E7" s="1" t="s">
        <v>23</v>
      </c>
      <c r="F7" s="16" t="s">
        <v>17</v>
      </c>
      <c r="G7" s="9">
        <v>43333</v>
      </c>
      <c r="H7" s="10">
        <v>44012</v>
      </c>
      <c r="I7" s="11">
        <v>8500</v>
      </c>
      <c r="J7" s="11">
        <v>4000</v>
      </c>
      <c r="K7" s="11">
        <f t="shared" si="0"/>
        <v>4500</v>
      </c>
    </row>
    <row r="8" spans="1:11" ht="157.5" x14ac:dyDescent="0.25">
      <c r="A8" s="17" t="s">
        <v>24</v>
      </c>
      <c r="B8" s="17" t="s">
        <v>25</v>
      </c>
      <c r="C8" s="18" t="s">
        <v>14</v>
      </c>
      <c r="D8" s="7" t="s">
        <v>15</v>
      </c>
      <c r="E8" s="18" t="s">
        <v>26</v>
      </c>
      <c r="F8" s="16" t="s">
        <v>17</v>
      </c>
      <c r="G8" s="19">
        <v>43315</v>
      </c>
      <c r="H8" s="20">
        <v>44046</v>
      </c>
      <c r="I8" s="12">
        <v>37522.29</v>
      </c>
      <c r="J8" s="12">
        <v>26265</v>
      </c>
      <c r="K8" s="12">
        <f t="shared" si="0"/>
        <v>11257.29</v>
      </c>
    </row>
    <row r="9" spans="1:11" ht="126" x14ac:dyDescent="0.25">
      <c r="A9" s="7" t="s">
        <v>27</v>
      </c>
      <c r="B9" s="7" t="s">
        <v>28</v>
      </c>
      <c r="C9" s="1" t="s">
        <v>14</v>
      </c>
      <c r="D9" s="7" t="s">
        <v>15</v>
      </c>
      <c r="E9" s="1" t="s">
        <v>29</v>
      </c>
      <c r="F9" s="16" t="s">
        <v>17</v>
      </c>
      <c r="G9" s="9">
        <v>43329</v>
      </c>
      <c r="H9" s="10">
        <v>44059</v>
      </c>
      <c r="I9" s="11">
        <v>142857.15</v>
      </c>
      <c r="J9" s="11">
        <v>100000</v>
      </c>
      <c r="K9" s="11">
        <f t="shared" si="0"/>
        <v>42857.149999999994</v>
      </c>
    </row>
    <row r="10" spans="1:11" ht="126" x14ac:dyDescent="0.25">
      <c r="A10" s="7" t="s">
        <v>30</v>
      </c>
      <c r="B10" s="7" t="s">
        <v>31</v>
      </c>
      <c r="C10" s="1" t="s">
        <v>14</v>
      </c>
      <c r="D10" s="7" t="s">
        <v>15</v>
      </c>
      <c r="E10" s="1" t="s">
        <v>32</v>
      </c>
      <c r="F10" s="16" t="s">
        <v>17</v>
      </c>
      <c r="G10" s="9">
        <v>43339</v>
      </c>
      <c r="H10" s="10">
        <v>44063</v>
      </c>
      <c r="I10" s="11">
        <v>109299.8</v>
      </c>
      <c r="J10" s="11">
        <v>76509</v>
      </c>
      <c r="K10" s="11">
        <f t="shared" si="0"/>
        <v>32790.800000000003</v>
      </c>
    </row>
    <row r="11" spans="1:11" ht="267.75" x14ac:dyDescent="0.25">
      <c r="A11" s="7" t="s">
        <v>33</v>
      </c>
      <c r="B11" s="7" t="s">
        <v>34</v>
      </c>
      <c r="C11" s="1" t="s">
        <v>35</v>
      </c>
      <c r="D11" s="7" t="s">
        <v>36</v>
      </c>
      <c r="E11" s="1" t="s">
        <v>37</v>
      </c>
      <c r="F11" s="16" t="s">
        <v>17</v>
      </c>
      <c r="G11" s="9">
        <v>43913</v>
      </c>
      <c r="H11" s="10">
        <v>44075</v>
      </c>
      <c r="I11" s="11">
        <v>121750</v>
      </c>
      <c r="J11" s="11">
        <v>60000</v>
      </c>
      <c r="K11" s="11">
        <v>61750</v>
      </c>
    </row>
    <row r="12" spans="1:11" ht="157.5" x14ac:dyDescent="0.25">
      <c r="A12" s="7" t="s">
        <v>38</v>
      </c>
      <c r="B12" s="7" t="s">
        <v>39</v>
      </c>
      <c r="C12" s="1" t="s">
        <v>35</v>
      </c>
      <c r="D12" s="7" t="s">
        <v>40</v>
      </c>
      <c r="E12" s="1" t="s">
        <v>41</v>
      </c>
      <c r="F12" s="16" t="s">
        <v>17</v>
      </c>
      <c r="G12" s="9">
        <v>43945</v>
      </c>
      <c r="H12" s="10">
        <v>44136</v>
      </c>
      <c r="I12" s="11">
        <v>92674.75</v>
      </c>
      <c r="J12" s="11">
        <v>51000</v>
      </c>
      <c r="K12" s="11">
        <v>41674.75</v>
      </c>
    </row>
    <row r="13" spans="1:11" ht="204.75" x14ac:dyDescent="0.25">
      <c r="A13" s="7" t="s">
        <v>42</v>
      </c>
      <c r="B13" s="7" t="s">
        <v>43</v>
      </c>
      <c r="C13" s="1" t="s">
        <v>35</v>
      </c>
      <c r="D13" s="7" t="s">
        <v>44</v>
      </c>
      <c r="E13" s="1" t="s">
        <v>45</v>
      </c>
      <c r="F13" s="16" t="s">
        <v>17</v>
      </c>
      <c r="G13" s="9">
        <v>43913</v>
      </c>
      <c r="H13" s="10">
        <v>44166</v>
      </c>
      <c r="I13" s="11">
        <v>56976</v>
      </c>
      <c r="J13" s="11">
        <v>30000</v>
      </c>
      <c r="K13" s="11">
        <v>26976</v>
      </c>
    </row>
  </sheetData>
  <autoFilter ref="A4:K13" xr:uid="{7D1B7716-23DC-4D40-97F2-F2C0CCA084A0}"/>
  <mergeCells count="5">
    <mergeCell ref="C2:G2"/>
    <mergeCell ref="A1:B3"/>
    <mergeCell ref="C1:G1"/>
    <mergeCell ref="C3:G3"/>
    <mergeCell ref="H1: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11E24-A094-40B8-96E7-6F1A3F8B537A}">
  <dimension ref="A1:BE172"/>
  <sheetViews>
    <sheetView zoomScale="50" zoomScaleNormal="50" workbookViewId="0">
      <pane xSplit="1" ySplit="4" topLeftCell="B7" activePane="bottomRight" state="frozen"/>
      <selection pane="topRight" activeCell="B1" sqref="B1"/>
      <selection pane="bottomLeft" activeCell="A5" sqref="A5"/>
      <selection pane="bottomRight" activeCell="F37" sqref="F37"/>
    </sheetView>
  </sheetViews>
  <sheetFormatPr defaultRowHeight="15" x14ac:dyDescent="0.25"/>
  <cols>
    <col min="2" max="2" width="25.5703125" customWidth="1"/>
    <col min="3" max="3" width="41.42578125" customWidth="1"/>
    <col min="4" max="4" width="41.5703125" customWidth="1"/>
    <col min="5" max="5" width="57.42578125" customWidth="1"/>
    <col min="6" max="6" width="19.42578125" customWidth="1"/>
    <col min="7" max="7" width="23.5703125" customWidth="1"/>
    <col min="8" max="8" width="22.140625" customWidth="1"/>
    <col min="9" max="9" width="18.140625" customWidth="1"/>
    <col min="10" max="10" width="19.140625" customWidth="1"/>
    <col min="11" max="11" width="22.85546875" customWidth="1"/>
  </cols>
  <sheetData>
    <row r="1" spans="1:57" ht="15.75" x14ac:dyDescent="0.25">
      <c r="B1" s="66"/>
      <c r="C1" s="66"/>
      <c r="D1" s="67"/>
      <c r="E1" s="67"/>
      <c r="F1" s="67"/>
      <c r="G1" s="67"/>
      <c r="H1" s="73"/>
      <c r="I1" s="73"/>
      <c r="J1" s="73"/>
      <c r="K1" s="73"/>
    </row>
    <row r="2" spans="1:57" ht="58.5" customHeight="1" x14ac:dyDescent="0.25">
      <c r="B2" s="66"/>
      <c r="C2" s="66"/>
      <c r="D2" s="79" t="s">
        <v>156</v>
      </c>
      <c r="E2" s="80"/>
      <c r="F2" s="80"/>
      <c r="G2" s="81"/>
      <c r="H2" s="73"/>
      <c r="I2" s="73"/>
      <c r="J2" s="73"/>
      <c r="K2" s="73"/>
    </row>
    <row r="3" spans="1:57" ht="15.75" hidden="1" x14ac:dyDescent="0.25">
      <c r="B3" s="66"/>
      <c r="C3" s="66"/>
      <c r="D3" s="82"/>
      <c r="E3" s="82"/>
      <c r="F3" s="82"/>
      <c r="G3" s="82"/>
      <c r="H3" s="73"/>
      <c r="I3" s="73"/>
      <c r="J3" s="73"/>
      <c r="K3" s="73"/>
    </row>
    <row r="4" spans="1:57" ht="82.5" customHeight="1" x14ac:dyDescent="0.3">
      <c r="A4" s="26"/>
      <c r="B4" s="27" t="s">
        <v>1</v>
      </c>
      <c r="C4" s="27" t="s">
        <v>2</v>
      </c>
      <c r="D4" s="27" t="s">
        <v>4</v>
      </c>
      <c r="E4" s="27" t="s">
        <v>5</v>
      </c>
      <c r="F4" s="27" t="s">
        <v>6</v>
      </c>
      <c r="G4" s="27" t="s">
        <v>7</v>
      </c>
      <c r="H4" s="27" t="s">
        <v>8</v>
      </c>
      <c r="I4" s="28" t="s">
        <v>9</v>
      </c>
      <c r="J4" s="28" t="s">
        <v>10</v>
      </c>
      <c r="K4" s="28" t="s">
        <v>11</v>
      </c>
    </row>
    <row r="5" spans="1:57" s="33" customFormat="1" ht="83.45" customHeight="1" x14ac:dyDescent="0.25">
      <c r="A5" s="36">
        <v>1</v>
      </c>
      <c r="B5" s="61" t="s">
        <v>83</v>
      </c>
      <c r="C5" s="61" t="s">
        <v>84</v>
      </c>
      <c r="D5" s="61" t="s">
        <v>84</v>
      </c>
      <c r="E5" s="62" t="s">
        <v>142</v>
      </c>
      <c r="F5" s="43" t="s">
        <v>17</v>
      </c>
      <c r="G5" s="44">
        <v>44145</v>
      </c>
      <c r="H5" s="44">
        <v>44895</v>
      </c>
      <c r="I5" s="41">
        <v>48873.11</v>
      </c>
      <c r="J5" s="41">
        <v>25000</v>
      </c>
      <c r="K5" s="42">
        <v>23873</v>
      </c>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row>
    <row r="6" spans="1:57" s="33" customFormat="1" ht="76.5" customHeight="1" x14ac:dyDescent="0.25">
      <c r="A6" s="36">
        <v>2</v>
      </c>
      <c r="B6" s="61" t="s">
        <v>85</v>
      </c>
      <c r="C6" s="61" t="s">
        <v>86</v>
      </c>
      <c r="D6" s="61" t="s">
        <v>86</v>
      </c>
      <c r="E6" s="62" t="s">
        <v>141</v>
      </c>
      <c r="F6" s="43" t="s">
        <v>17</v>
      </c>
      <c r="G6" s="44">
        <v>44144</v>
      </c>
      <c r="H6" s="44">
        <v>44868</v>
      </c>
      <c r="I6" s="41">
        <v>26719.21</v>
      </c>
      <c r="J6" s="41">
        <v>18703.45</v>
      </c>
      <c r="K6" s="42">
        <v>8015.76</v>
      </c>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row>
    <row r="7" spans="1:57" s="33" customFormat="1" ht="62.45" customHeight="1" x14ac:dyDescent="0.25">
      <c r="A7" s="43">
        <v>3</v>
      </c>
      <c r="B7" s="61" t="s">
        <v>75</v>
      </c>
      <c r="C7" s="61" t="s">
        <v>87</v>
      </c>
      <c r="D7" s="61" t="s">
        <v>139</v>
      </c>
      <c r="E7" s="62" t="s">
        <v>140</v>
      </c>
      <c r="F7" s="43" t="s">
        <v>17</v>
      </c>
      <c r="G7" s="44">
        <v>44147</v>
      </c>
      <c r="H7" s="44">
        <v>44882</v>
      </c>
      <c r="I7" s="41">
        <v>26719.21</v>
      </c>
      <c r="J7" s="41">
        <v>18703.439999999999</v>
      </c>
      <c r="K7" s="42">
        <v>8015.77</v>
      </c>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row>
    <row r="8" spans="1:57" s="33" customFormat="1" ht="66.599999999999994" customHeight="1" x14ac:dyDescent="0.25">
      <c r="A8" s="36">
        <v>4</v>
      </c>
      <c r="B8" s="61" t="s">
        <v>75</v>
      </c>
      <c r="C8" s="61" t="s">
        <v>88</v>
      </c>
      <c r="D8" s="61" t="s">
        <v>137</v>
      </c>
      <c r="E8" s="62" t="s">
        <v>138</v>
      </c>
      <c r="F8" s="43" t="s">
        <v>17</v>
      </c>
      <c r="G8" s="44">
        <v>44147</v>
      </c>
      <c r="H8" s="44">
        <v>44882</v>
      </c>
      <c r="I8" s="41" t="s">
        <v>97</v>
      </c>
      <c r="J8" s="41">
        <v>24918</v>
      </c>
      <c r="K8" s="42" t="s">
        <v>98</v>
      </c>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row>
    <row r="9" spans="1:57" s="33" customFormat="1" ht="71.45" customHeight="1" x14ac:dyDescent="0.25">
      <c r="A9" s="43">
        <v>5</v>
      </c>
      <c r="B9" s="61" t="s">
        <v>71</v>
      </c>
      <c r="C9" s="61" t="s">
        <v>89</v>
      </c>
      <c r="D9" s="61" t="s">
        <v>133</v>
      </c>
      <c r="E9" s="62" t="s">
        <v>136</v>
      </c>
      <c r="F9" s="43" t="s">
        <v>17</v>
      </c>
      <c r="G9" s="44">
        <v>44144</v>
      </c>
      <c r="H9" s="44">
        <v>44547</v>
      </c>
      <c r="I9" s="41">
        <v>19926</v>
      </c>
      <c r="J9" s="41">
        <v>13947.46</v>
      </c>
      <c r="K9" s="42" t="s">
        <v>132</v>
      </c>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row>
    <row r="10" spans="1:57" s="33" customFormat="1" ht="73.5" customHeight="1" x14ac:dyDescent="0.25">
      <c r="A10" s="43">
        <v>6</v>
      </c>
      <c r="B10" s="61" t="s">
        <v>92</v>
      </c>
      <c r="C10" s="61" t="s">
        <v>93</v>
      </c>
      <c r="D10" s="61" t="s">
        <v>133</v>
      </c>
      <c r="E10" s="62" t="s">
        <v>134</v>
      </c>
      <c r="F10" s="43" t="s">
        <v>17</v>
      </c>
      <c r="G10" s="44">
        <v>44144</v>
      </c>
      <c r="H10" s="44">
        <v>44866</v>
      </c>
      <c r="I10" s="41">
        <v>24999</v>
      </c>
      <c r="J10" s="41">
        <v>17499.3</v>
      </c>
      <c r="K10" s="42">
        <v>7499.7</v>
      </c>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row>
    <row r="11" spans="1:57" s="33" customFormat="1" ht="59.45" customHeight="1" x14ac:dyDescent="0.25">
      <c r="A11" s="36">
        <v>7</v>
      </c>
      <c r="B11" s="63" t="s">
        <v>94</v>
      </c>
      <c r="C11" s="61" t="s">
        <v>95</v>
      </c>
      <c r="D11" s="61" t="s">
        <v>95</v>
      </c>
      <c r="E11" s="62" t="s">
        <v>135</v>
      </c>
      <c r="F11" s="43" t="s">
        <v>17</v>
      </c>
      <c r="G11" s="44">
        <v>44153</v>
      </c>
      <c r="H11" s="44">
        <v>44882</v>
      </c>
      <c r="I11" s="41">
        <v>27597.200000000001</v>
      </c>
      <c r="J11" s="41">
        <v>14950</v>
      </c>
      <c r="K11" s="42">
        <v>12647.2</v>
      </c>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row>
    <row r="12" spans="1:57" ht="68.45" customHeight="1" x14ac:dyDescent="0.25">
      <c r="A12" s="45" t="s">
        <v>157</v>
      </c>
      <c r="B12" s="63" t="s">
        <v>83</v>
      </c>
      <c r="C12" s="61" t="s">
        <v>158</v>
      </c>
      <c r="D12" s="61" t="s">
        <v>158</v>
      </c>
      <c r="E12" s="62" t="s">
        <v>167</v>
      </c>
      <c r="F12" s="43" t="s">
        <v>17</v>
      </c>
      <c r="G12" s="46">
        <v>44509</v>
      </c>
      <c r="H12" s="46">
        <v>45230</v>
      </c>
      <c r="I12" s="41">
        <v>24820</v>
      </c>
      <c r="J12" s="41">
        <v>17374</v>
      </c>
      <c r="K12" s="42">
        <v>7446</v>
      </c>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row>
    <row r="13" spans="1:57" ht="94.5" customHeight="1" x14ac:dyDescent="0.25">
      <c r="A13" s="45" t="s">
        <v>159</v>
      </c>
      <c r="B13" s="63" t="s">
        <v>160</v>
      </c>
      <c r="C13" s="61" t="s">
        <v>161</v>
      </c>
      <c r="D13" s="61" t="s">
        <v>162</v>
      </c>
      <c r="E13" s="49" t="s">
        <v>163</v>
      </c>
      <c r="F13" s="43" t="s">
        <v>17</v>
      </c>
      <c r="G13" s="46">
        <v>44510</v>
      </c>
      <c r="H13" s="46">
        <v>45167</v>
      </c>
      <c r="I13" s="47">
        <v>18264.650000000001</v>
      </c>
      <c r="J13" s="48">
        <v>12785</v>
      </c>
      <c r="K13" s="47">
        <v>5479.65</v>
      </c>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row>
    <row r="14" spans="1:57" ht="66" customHeight="1" x14ac:dyDescent="0.25">
      <c r="A14" s="45" t="s">
        <v>164</v>
      </c>
      <c r="B14" s="63" t="s">
        <v>12</v>
      </c>
      <c r="C14" s="61" t="s">
        <v>165</v>
      </c>
      <c r="D14" s="61" t="s">
        <v>165</v>
      </c>
      <c r="E14" s="62" t="s">
        <v>166</v>
      </c>
      <c r="F14" s="43" t="s">
        <v>17</v>
      </c>
      <c r="G14" s="46">
        <v>44510</v>
      </c>
      <c r="H14" s="46">
        <v>45231</v>
      </c>
      <c r="I14" s="41">
        <v>28563</v>
      </c>
      <c r="J14" s="41">
        <v>19994</v>
      </c>
      <c r="K14" s="42">
        <v>8569</v>
      </c>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row>
    <row r="15" spans="1:57" ht="82.5" customHeight="1" x14ac:dyDescent="0.25">
      <c r="A15" s="45" t="s">
        <v>168</v>
      </c>
      <c r="B15" s="49" t="s">
        <v>200</v>
      </c>
      <c r="C15" s="49" t="s">
        <v>169</v>
      </c>
      <c r="D15" s="49" t="s">
        <v>170</v>
      </c>
      <c r="E15" s="49" t="s">
        <v>171</v>
      </c>
      <c r="F15" s="43" t="s">
        <v>17</v>
      </c>
      <c r="G15" s="46">
        <v>44510</v>
      </c>
      <c r="H15" s="46">
        <v>44926</v>
      </c>
      <c r="I15" s="47">
        <v>26242.46</v>
      </c>
      <c r="J15" s="47">
        <v>18369.72</v>
      </c>
      <c r="K15" s="47">
        <v>7872.74</v>
      </c>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row>
    <row r="16" spans="1:57" ht="75" customHeight="1" x14ac:dyDescent="0.25">
      <c r="A16" s="45" t="s">
        <v>172</v>
      </c>
      <c r="B16" s="49" t="s">
        <v>42</v>
      </c>
      <c r="C16" s="49" t="s">
        <v>173</v>
      </c>
      <c r="D16" s="49" t="s">
        <v>175</v>
      </c>
      <c r="E16" s="49" t="s">
        <v>174</v>
      </c>
      <c r="F16" s="43" t="s">
        <v>17</v>
      </c>
      <c r="G16" s="46">
        <v>44516</v>
      </c>
      <c r="H16" s="46">
        <v>45219</v>
      </c>
      <c r="I16" s="47">
        <v>34929.07</v>
      </c>
      <c r="J16" s="47">
        <v>24450.34</v>
      </c>
      <c r="K16" s="47">
        <v>10478.73</v>
      </c>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row>
    <row r="17" spans="1:57" ht="93" customHeight="1" x14ac:dyDescent="0.25">
      <c r="A17" s="45" t="s">
        <v>176</v>
      </c>
      <c r="B17" s="49" t="s">
        <v>177</v>
      </c>
      <c r="C17" s="49" t="s">
        <v>178</v>
      </c>
      <c r="D17" s="49" t="s">
        <v>179</v>
      </c>
      <c r="E17" s="49" t="s">
        <v>135</v>
      </c>
      <c r="F17" s="43" t="s">
        <v>17</v>
      </c>
      <c r="G17" s="46">
        <v>44525</v>
      </c>
      <c r="H17" s="46">
        <v>45184</v>
      </c>
      <c r="I17" s="47">
        <v>28000</v>
      </c>
      <c r="J17" s="47">
        <v>19600</v>
      </c>
      <c r="K17" s="47">
        <v>8400</v>
      </c>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row>
    <row r="18" spans="1:57" ht="111.95" customHeight="1" x14ac:dyDescent="0.25">
      <c r="A18" s="45" t="s">
        <v>180</v>
      </c>
      <c r="B18" s="49" t="s">
        <v>27</v>
      </c>
      <c r="C18" s="49" t="s">
        <v>182</v>
      </c>
      <c r="D18" s="49" t="s">
        <v>184</v>
      </c>
      <c r="E18" s="49" t="s">
        <v>185</v>
      </c>
      <c r="F18" s="43" t="s">
        <v>17</v>
      </c>
      <c r="G18" s="46">
        <v>44509</v>
      </c>
      <c r="H18" s="46">
        <v>44904</v>
      </c>
      <c r="I18" s="47">
        <v>43534</v>
      </c>
      <c r="J18" s="47">
        <v>25000</v>
      </c>
      <c r="K18" s="47">
        <v>18543</v>
      </c>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row>
    <row r="19" spans="1:57" ht="111" customHeight="1" x14ac:dyDescent="0.25">
      <c r="A19" s="45" t="s">
        <v>181</v>
      </c>
      <c r="B19" s="49" t="s">
        <v>27</v>
      </c>
      <c r="C19" s="49" t="s">
        <v>183</v>
      </c>
      <c r="D19" s="49" t="s">
        <v>186</v>
      </c>
      <c r="E19" s="49" t="s">
        <v>187</v>
      </c>
      <c r="F19" s="43" t="s">
        <v>17</v>
      </c>
      <c r="G19" s="46">
        <v>44509</v>
      </c>
      <c r="H19" s="46">
        <v>44904</v>
      </c>
      <c r="I19" s="47">
        <v>42793</v>
      </c>
      <c r="J19" s="47">
        <v>25000</v>
      </c>
      <c r="K19" s="47">
        <v>17793</v>
      </c>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row>
    <row r="20" spans="1:57" ht="96.95" customHeight="1" x14ac:dyDescent="0.25">
      <c r="A20" s="45" t="s">
        <v>188</v>
      </c>
      <c r="B20" s="49" t="s">
        <v>117</v>
      </c>
      <c r="C20" s="49" t="s">
        <v>189</v>
      </c>
      <c r="D20" s="49" t="s">
        <v>190</v>
      </c>
      <c r="E20" s="49" t="s">
        <v>135</v>
      </c>
      <c r="F20" s="43" t="s">
        <v>17</v>
      </c>
      <c r="G20" s="46">
        <v>44522</v>
      </c>
      <c r="H20" s="46">
        <v>45231</v>
      </c>
      <c r="I20" s="47">
        <v>27000</v>
      </c>
      <c r="J20" s="47">
        <v>18900</v>
      </c>
      <c r="K20" s="47">
        <v>8100</v>
      </c>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row>
    <row r="21" spans="1:57" ht="72" customHeight="1" x14ac:dyDescent="0.25">
      <c r="A21" s="45" t="s">
        <v>191</v>
      </c>
      <c r="B21" s="49" t="s">
        <v>192</v>
      </c>
      <c r="C21" s="49" t="s">
        <v>193</v>
      </c>
      <c r="D21" s="49" t="s">
        <v>194</v>
      </c>
      <c r="E21" s="49" t="s">
        <v>195</v>
      </c>
      <c r="F21" s="43" t="s">
        <v>17</v>
      </c>
      <c r="G21" s="50">
        <v>44510</v>
      </c>
      <c r="H21" s="46">
        <v>44868</v>
      </c>
      <c r="I21" s="47">
        <v>25030.06</v>
      </c>
      <c r="J21" s="47">
        <v>17521.04</v>
      </c>
      <c r="K21" s="47">
        <v>7509.02</v>
      </c>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row>
    <row r="22" spans="1:57" ht="60.6" customHeight="1" x14ac:dyDescent="0.25">
      <c r="A22" s="45" t="s">
        <v>196</v>
      </c>
      <c r="B22" s="49" t="s">
        <v>24</v>
      </c>
      <c r="C22" s="49" t="s">
        <v>197</v>
      </c>
      <c r="D22" s="49" t="s">
        <v>198</v>
      </c>
      <c r="E22" s="49" t="s">
        <v>199</v>
      </c>
      <c r="F22" s="43" t="s">
        <v>17</v>
      </c>
      <c r="G22" s="46">
        <v>44515</v>
      </c>
      <c r="H22" s="46">
        <v>44866</v>
      </c>
      <c r="I22" s="47">
        <v>14173</v>
      </c>
      <c r="J22" s="47">
        <v>9921.1</v>
      </c>
      <c r="K22" s="47">
        <v>4251.8999999999996</v>
      </c>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row>
    <row r="23" spans="1:57" ht="65.099999999999994" customHeight="1" x14ac:dyDescent="0.25">
      <c r="A23" s="45" t="s">
        <v>201</v>
      </c>
      <c r="B23" s="49" t="s">
        <v>90</v>
      </c>
      <c r="C23" s="49" t="s">
        <v>202</v>
      </c>
      <c r="D23" s="49" t="s">
        <v>203</v>
      </c>
      <c r="E23" s="49" t="s">
        <v>135</v>
      </c>
      <c r="F23" s="43" t="s">
        <v>17</v>
      </c>
      <c r="G23" s="46">
        <v>44515</v>
      </c>
      <c r="H23" s="46">
        <v>44880</v>
      </c>
      <c r="I23" s="47">
        <v>26383</v>
      </c>
      <c r="J23" s="47">
        <v>16800</v>
      </c>
      <c r="K23" s="47">
        <v>9583</v>
      </c>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row>
    <row r="24" spans="1:57" ht="53.1" customHeight="1" x14ac:dyDescent="0.25">
      <c r="A24" s="45" t="s">
        <v>204</v>
      </c>
      <c r="B24" s="49" t="s">
        <v>51</v>
      </c>
      <c r="C24" s="49" t="s">
        <v>205</v>
      </c>
      <c r="D24" s="49" t="s">
        <v>206</v>
      </c>
      <c r="E24" s="49" t="s">
        <v>199</v>
      </c>
      <c r="F24" s="43" t="s">
        <v>17</v>
      </c>
      <c r="G24" s="46">
        <v>44515</v>
      </c>
      <c r="H24" s="46">
        <v>45078</v>
      </c>
      <c r="I24" s="47">
        <v>28432.18</v>
      </c>
      <c r="J24" s="47">
        <v>19902.52</v>
      </c>
      <c r="K24" s="47">
        <v>8529.66</v>
      </c>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row>
    <row r="25" spans="1:57" ht="47.25" x14ac:dyDescent="0.25">
      <c r="A25" s="45" t="s">
        <v>207</v>
      </c>
      <c r="B25" s="49" t="s">
        <v>208</v>
      </c>
      <c r="C25" s="49" t="s">
        <v>209</v>
      </c>
      <c r="D25" s="49" t="s">
        <v>210</v>
      </c>
      <c r="E25" s="49" t="s">
        <v>211</v>
      </c>
      <c r="F25" s="43" t="s">
        <v>17</v>
      </c>
      <c r="G25" s="46">
        <v>44524</v>
      </c>
      <c r="H25" s="46">
        <v>45224</v>
      </c>
      <c r="I25" s="47">
        <v>81069.14</v>
      </c>
      <c r="J25" s="47">
        <v>50000</v>
      </c>
      <c r="K25" s="47">
        <v>30169.14</v>
      </c>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row>
    <row r="26" spans="1:57" ht="84" customHeight="1" x14ac:dyDescent="0.25">
      <c r="A26" s="45" t="s">
        <v>212</v>
      </c>
      <c r="B26" s="64" t="s">
        <v>109</v>
      </c>
      <c r="C26" s="49" t="s">
        <v>213</v>
      </c>
      <c r="D26" s="49" t="s">
        <v>214</v>
      </c>
      <c r="E26" s="49" t="s">
        <v>215</v>
      </c>
      <c r="F26" s="43" t="s">
        <v>17</v>
      </c>
      <c r="G26" s="46">
        <v>44517</v>
      </c>
      <c r="H26" s="46">
        <v>45231</v>
      </c>
      <c r="I26" s="47">
        <v>50000</v>
      </c>
      <c r="J26" s="47">
        <v>35000</v>
      </c>
      <c r="K26" s="47">
        <v>15000</v>
      </c>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row>
    <row r="27" spans="1:57" ht="44.1" customHeight="1" x14ac:dyDescent="0.25">
      <c r="A27" s="45" t="s">
        <v>217</v>
      </c>
      <c r="B27" s="49" t="s">
        <v>216</v>
      </c>
      <c r="C27" s="49" t="s">
        <v>218</v>
      </c>
      <c r="D27" s="49" t="s">
        <v>219</v>
      </c>
      <c r="E27" s="49" t="s">
        <v>220</v>
      </c>
      <c r="F27" s="43" t="s">
        <v>17</v>
      </c>
      <c r="G27" s="46">
        <v>44512</v>
      </c>
      <c r="H27" s="46">
        <v>45048</v>
      </c>
      <c r="I27" s="47">
        <v>56000</v>
      </c>
      <c r="J27" s="47">
        <v>24640</v>
      </c>
      <c r="K27" s="47">
        <v>31360</v>
      </c>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row>
    <row r="28" spans="1:57" ht="94.5" x14ac:dyDescent="0.25">
      <c r="A28" s="45" t="s">
        <v>221</v>
      </c>
      <c r="B28" s="49" t="s">
        <v>92</v>
      </c>
      <c r="C28" s="49" t="s">
        <v>222</v>
      </c>
      <c r="D28" s="64" t="s">
        <v>223</v>
      </c>
      <c r="E28" s="49" t="s">
        <v>224</v>
      </c>
      <c r="F28" s="43" t="s">
        <v>17</v>
      </c>
      <c r="G28" s="46">
        <v>44512</v>
      </c>
      <c r="H28" s="46">
        <v>44926</v>
      </c>
      <c r="I28" s="47">
        <v>55915.29</v>
      </c>
      <c r="J28" s="47">
        <v>38920</v>
      </c>
      <c r="K28" s="47">
        <v>16995.29</v>
      </c>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row>
    <row r="29" spans="1:57" ht="48" customHeight="1" x14ac:dyDescent="0.25">
      <c r="A29" s="45" t="s">
        <v>225</v>
      </c>
      <c r="B29" s="49" t="s">
        <v>94</v>
      </c>
      <c r="C29" s="49" t="s">
        <v>226</v>
      </c>
      <c r="D29" s="49" t="s">
        <v>227</v>
      </c>
      <c r="E29" s="49" t="s">
        <v>135</v>
      </c>
      <c r="F29" s="43" t="s">
        <v>17</v>
      </c>
      <c r="G29" s="46">
        <v>44552</v>
      </c>
      <c r="H29" s="46">
        <v>45078</v>
      </c>
      <c r="I29" s="47">
        <v>30000</v>
      </c>
      <c r="J29" s="47">
        <v>21000</v>
      </c>
      <c r="K29" s="47">
        <v>9000</v>
      </c>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row>
    <row r="30" spans="1:57" ht="44.1" customHeight="1" x14ac:dyDescent="0.25">
      <c r="A30" s="45" t="s">
        <v>228</v>
      </c>
      <c r="B30" s="49" t="s">
        <v>96</v>
      </c>
      <c r="C30" s="49" t="s">
        <v>229</v>
      </c>
      <c r="D30" s="49" t="s">
        <v>230</v>
      </c>
      <c r="E30" s="49" t="s">
        <v>231</v>
      </c>
      <c r="F30" s="43" t="s">
        <v>17</v>
      </c>
      <c r="G30" s="46">
        <v>44561</v>
      </c>
      <c r="H30" s="46">
        <v>44804</v>
      </c>
      <c r="I30" s="47">
        <v>26412.46</v>
      </c>
      <c r="J30" s="47">
        <v>18488.72</v>
      </c>
      <c r="K30" s="47">
        <v>7923.74</v>
      </c>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row>
    <row r="31" spans="1:57" ht="92.45" customHeight="1" x14ac:dyDescent="0.25">
      <c r="A31" s="45" t="s">
        <v>232</v>
      </c>
      <c r="B31" s="49" t="s">
        <v>123</v>
      </c>
      <c r="C31" s="49" t="s">
        <v>233</v>
      </c>
      <c r="D31" s="49" t="s">
        <v>234</v>
      </c>
      <c r="E31" s="64" t="s">
        <v>235</v>
      </c>
      <c r="F31" s="43" t="s">
        <v>17</v>
      </c>
      <c r="G31" s="46">
        <v>44557</v>
      </c>
      <c r="H31" s="46">
        <v>44834</v>
      </c>
      <c r="I31" s="47">
        <v>46249</v>
      </c>
      <c r="J31" s="47">
        <v>32374</v>
      </c>
      <c r="K31" s="47">
        <v>13875</v>
      </c>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row>
    <row r="32" spans="1:57" ht="36" customHeight="1" x14ac:dyDescent="0.25">
      <c r="A32" s="51" t="s">
        <v>266</v>
      </c>
      <c r="B32" s="49" t="s">
        <v>267</v>
      </c>
      <c r="C32" s="49" t="s">
        <v>268</v>
      </c>
      <c r="D32" s="49" t="s">
        <v>269</v>
      </c>
      <c r="E32" s="49" t="s">
        <v>270</v>
      </c>
      <c r="F32" s="43" t="s">
        <v>17</v>
      </c>
      <c r="G32" s="46">
        <v>44144</v>
      </c>
      <c r="H32" s="46">
        <v>44803</v>
      </c>
      <c r="I32" s="45">
        <v>13346</v>
      </c>
      <c r="J32" s="45">
        <v>9342</v>
      </c>
      <c r="K32" s="45">
        <v>4004</v>
      </c>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row>
    <row r="33" spans="1:57" ht="96" customHeight="1" x14ac:dyDescent="0.25">
      <c r="A33" s="51" t="s">
        <v>271</v>
      </c>
      <c r="B33" s="49" t="s">
        <v>75</v>
      </c>
      <c r="C33" s="49" t="s">
        <v>272</v>
      </c>
      <c r="D33" s="49" t="s">
        <v>273</v>
      </c>
      <c r="E33" s="49" t="s">
        <v>274</v>
      </c>
      <c r="F33" s="43" t="s">
        <v>17</v>
      </c>
      <c r="G33" s="46">
        <v>44511</v>
      </c>
      <c r="H33" s="46">
        <v>45231</v>
      </c>
      <c r="I33" s="47">
        <v>28464.720000000001</v>
      </c>
      <c r="J33" s="47">
        <v>19925.3</v>
      </c>
      <c r="K33" s="47">
        <v>8539.42</v>
      </c>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row>
    <row r="34" spans="1:57" ht="63" x14ac:dyDescent="0.25">
      <c r="A34" s="51" t="s">
        <v>275</v>
      </c>
      <c r="B34" s="49" t="s">
        <v>276</v>
      </c>
      <c r="C34" s="49" t="s">
        <v>277</v>
      </c>
      <c r="D34" s="49" t="s">
        <v>278</v>
      </c>
      <c r="E34" s="49" t="s">
        <v>135</v>
      </c>
      <c r="F34" s="43" t="s">
        <v>17</v>
      </c>
      <c r="G34" s="46">
        <v>44515</v>
      </c>
      <c r="H34" s="46">
        <v>44866</v>
      </c>
      <c r="I34" s="45">
        <v>39000</v>
      </c>
      <c r="J34" s="45">
        <v>25000</v>
      </c>
      <c r="K34" s="47">
        <v>14000</v>
      </c>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row>
    <row r="35" spans="1:57" x14ac:dyDescent="0.25">
      <c r="A35" s="65"/>
      <c r="B35" s="65"/>
      <c r="C35" s="65"/>
      <c r="D35" s="65"/>
      <c r="E35" s="65"/>
      <c r="F35" s="65"/>
      <c r="G35" s="65"/>
      <c r="H35" s="65"/>
      <c r="I35" s="65"/>
      <c r="J35" s="65"/>
      <c r="K35" s="65"/>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row>
    <row r="36" spans="1:57" x14ac:dyDescent="0.25">
      <c r="A36" s="65"/>
      <c r="B36" s="65"/>
      <c r="C36" s="65"/>
      <c r="D36" s="65"/>
      <c r="E36" s="65"/>
      <c r="F36" s="65"/>
      <c r="G36" s="65"/>
      <c r="H36" s="65"/>
      <c r="I36" s="65"/>
      <c r="J36" s="65"/>
      <c r="K36" s="65"/>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row>
    <row r="37" spans="1:57" x14ac:dyDescent="0.25">
      <c r="A37" s="65"/>
      <c r="B37" s="65"/>
      <c r="C37" s="65"/>
      <c r="D37" s="65"/>
      <c r="E37" s="65"/>
      <c r="F37" s="65"/>
      <c r="G37" s="65"/>
      <c r="H37" s="65"/>
      <c r="I37" s="65"/>
      <c r="J37" s="65"/>
      <c r="K37" s="65"/>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row>
    <row r="38" spans="1:57" x14ac:dyDescent="0.25">
      <c r="A38" s="65"/>
      <c r="B38" s="65"/>
      <c r="C38" s="65"/>
      <c r="D38" s="65"/>
      <c r="E38" s="65"/>
      <c r="F38" s="65"/>
      <c r="G38" s="65"/>
      <c r="H38" s="65"/>
      <c r="I38" s="65"/>
      <c r="J38" s="65"/>
      <c r="K38" s="65"/>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row>
    <row r="39" spans="1:57" x14ac:dyDescent="0.25">
      <c r="A39" s="65"/>
      <c r="B39" s="65"/>
      <c r="C39" s="65"/>
      <c r="D39" s="65"/>
      <c r="E39" s="65"/>
      <c r="F39" s="65"/>
      <c r="G39" s="65"/>
      <c r="H39" s="65"/>
      <c r="I39" s="65"/>
      <c r="J39" s="65"/>
      <c r="K39" s="65"/>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row>
    <row r="40" spans="1:57" x14ac:dyDescent="0.25">
      <c r="A40" s="65"/>
      <c r="B40" s="65"/>
      <c r="C40" s="65"/>
      <c r="D40" s="65"/>
      <c r="E40" s="65"/>
      <c r="F40" s="65"/>
      <c r="G40" s="65"/>
      <c r="H40" s="65"/>
      <c r="I40" s="65"/>
      <c r="J40" s="65"/>
      <c r="K40" s="65"/>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row>
    <row r="41" spans="1:57" x14ac:dyDescent="0.25">
      <c r="A41" s="65"/>
      <c r="B41" s="65"/>
      <c r="C41" s="65"/>
      <c r="D41" s="65"/>
      <c r="E41" s="65"/>
      <c r="F41" s="65"/>
      <c r="G41" s="65"/>
      <c r="H41" s="65"/>
      <c r="I41" s="65"/>
      <c r="J41" s="65"/>
      <c r="K41" s="65"/>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row>
    <row r="42" spans="1:57"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row>
    <row r="43" spans="1:57"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row>
    <row r="44" spans="1:57"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row>
    <row r="45" spans="1:57"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row>
    <row r="46" spans="1:57"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row>
    <row r="47" spans="1:57"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row>
    <row r="48" spans="1:57"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row>
    <row r="49" spans="1:57"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row>
    <row r="50" spans="1:57"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row>
    <row r="51" spans="1:57"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row>
    <row r="52" spans="1:57"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row>
    <row r="53" spans="1:57"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row>
    <row r="54" spans="1:57"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row>
    <row r="55" spans="1:57"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row>
    <row r="56" spans="1:57"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row>
    <row r="57" spans="1:57"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row>
    <row r="58" spans="1:57"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row>
    <row r="59" spans="1:57"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row>
    <row r="60" spans="1:57"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row>
    <row r="61" spans="1:57"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row>
    <row r="62" spans="1:57"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row>
    <row r="63" spans="1:57"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row>
    <row r="64" spans="1:57"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row>
    <row r="65" spans="1:57"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row>
    <row r="66" spans="1:57"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row>
    <row r="67" spans="1:57"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row>
    <row r="68" spans="1:57"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row>
    <row r="69" spans="1:57"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row>
    <row r="70" spans="1:57"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row>
    <row r="71" spans="1:57"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row>
    <row r="72" spans="1:57"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row>
    <row r="73" spans="1:57"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row>
    <row r="74" spans="1:57"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row>
    <row r="75" spans="1:57"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row>
    <row r="76" spans="1:57"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row>
    <row r="77" spans="1:57"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row>
    <row r="78" spans="1:57"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row>
    <row r="79" spans="1:57"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row>
    <row r="80" spans="1:57"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row>
    <row r="81" spans="1:57"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row>
    <row r="82" spans="1:57"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row>
    <row r="83" spans="1:57"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row>
    <row r="84" spans="1:57"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row>
    <row r="85" spans="1:57"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row>
    <row r="86" spans="1:57"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row>
    <row r="87" spans="1:57"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row>
    <row r="88" spans="1:57"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row>
    <row r="89" spans="1:57"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row>
    <row r="90" spans="1:57"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row>
    <row r="91" spans="1:57"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row>
    <row r="92" spans="1:57"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row>
    <row r="93" spans="1:57"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row>
    <row r="94" spans="1:57"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row>
    <row r="95" spans="1:57"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row>
    <row r="96" spans="1:57"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row>
    <row r="97" spans="1:57"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row>
    <row r="98" spans="1:57"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row>
    <row r="99" spans="1:57"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row>
    <row r="100" spans="1:57"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row>
    <row r="101" spans="1:57"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row>
    <row r="102" spans="1:57"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row>
    <row r="103" spans="1:57"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row>
    <row r="104" spans="1:57"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row>
    <row r="105" spans="1:57"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row>
    <row r="106" spans="1:57"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row>
    <row r="107" spans="1:57"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row>
    <row r="108" spans="1:57"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row>
    <row r="109" spans="1:57"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row>
    <row r="110" spans="1:57"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row>
    <row r="111" spans="1:57"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row>
    <row r="112" spans="1:57"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row>
    <row r="113" spans="1:57"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row>
    <row r="114" spans="1:57"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row>
    <row r="115" spans="1:57"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row>
    <row r="116" spans="1:57"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row>
    <row r="117" spans="1:57"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row>
    <row r="118" spans="1:57"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row>
    <row r="119" spans="1:57"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row>
    <row r="120" spans="1:57"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row>
    <row r="121" spans="1:57"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row>
    <row r="122" spans="1:57"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row>
    <row r="123" spans="1:57"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row>
    <row r="124" spans="1:57"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row>
    <row r="125" spans="1:57"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row>
    <row r="126" spans="1:57"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row>
    <row r="127" spans="1:57"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row>
    <row r="128" spans="1:57"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row>
    <row r="129" spans="1:57"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row>
    <row r="130" spans="1:57"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row>
    <row r="131" spans="1:57"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row>
    <row r="132" spans="1:57"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row>
    <row r="133" spans="1:57"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row>
    <row r="134" spans="1:57"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row>
    <row r="135" spans="1:57"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row>
    <row r="136" spans="1:57"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row>
    <row r="137" spans="1:57"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row>
    <row r="138" spans="1:57"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row>
    <row r="139" spans="1:57"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row>
    <row r="140" spans="1:57"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row>
    <row r="141" spans="1:57"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row>
    <row r="142" spans="1:57"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row>
    <row r="143" spans="1:57"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row>
    <row r="144" spans="1:57"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row>
    <row r="145" spans="1:57"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row>
    <row r="146" spans="1:57"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row>
    <row r="147" spans="1:57"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row>
    <row r="148" spans="1:57"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row>
    <row r="149" spans="1:57"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row>
    <row r="150" spans="1:57"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row>
    <row r="151" spans="1:57"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row>
    <row r="152" spans="1:57"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row>
    <row r="153" spans="1:57"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row>
    <row r="154" spans="1:57"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row>
    <row r="155" spans="1:57"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row>
    <row r="156" spans="1:57"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row>
    <row r="157" spans="1:57"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row>
    <row r="158" spans="1:57"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row>
    <row r="159" spans="1:57"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row>
    <row r="160" spans="1:57"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row>
    <row r="161" spans="1:57"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row>
    <row r="162" spans="1:57"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row>
    <row r="163" spans="1:57"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row>
    <row r="164" spans="1:57"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row>
    <row r="165" spans="1:57"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row>
    <row r="166" spans="1:57"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row>
    <row r="167" spans="1:57"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row>
    <row r="168" spans="1:57"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row>
    <row r="169" spans="1:57"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row>
    <row r="170" spans="1:57"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row>
    <row r="171" spans="1:57"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row>
    <row r="172" spans="1:57"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row>
  </sheetData>
  <autoFilter ref="A4:K11" xr:uid="{345A2B2E-1E70-4B84-A2DD-B183BED6E60B}"/>
  <mergeCells count="5">
    <mergeCell ref="B1:C3"/>
    <mergeCell ref="D1:G1"/>
    <mergeCell ref="H1:K3"/>
    <mergeCell ref="D2:G2"/>
    <mergeCell ref="D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B37F-4159-4C72-8830-A661F0913C0F}">
  <dimension ref="A1:K20"/>
  <sheetViews>
    <sheetView tabSelected="1" zoomScale="50" zoomScaleNormal="50" workbookViewId="0">
      <pane xSplit="1" ySplit="4" topLeftCell="B5" activePane="bottomRight" state="frozen"/>
      <selection pane="topRight" activeCell="B1" sqref="B1"/>
      <selection pane="bottomLeft" activeCell="A5" sqref="A5"/>
      <selection pane="bottomRight" activeCell="D5" sqref="D5"/>
    </sheetView>
  </sheetViews>
  <sheetFormatPr defaultRowHeight="15" x14ac:dyDescent="0.25"/>
  <cols>
    <col min="2" max="2" width="25.5703125" customWidth="1"/>
    <col min="3" max="3" width="41.42578125" customWidth="1"/>
    <col min="4" max="4" width="41.5703125" customWidth="1"/>
    <col min="5" max="5" width="57.42578125" customWidth="1"/>
    <col min="6" max="6" width="19.42578125" customWidth="1"/>
    <col min="7" max="7" width="23.5703125" customWidth="1"/>
    <col min="8" max="8" width="22.140625" customWidth="1"/>
    <col min="9" max="9" width="18.140625" customWidth="1"/>
    <col min="10" max="10" width="19.140625" customWidth="1"/>
    <col min="11" max="11" width="22.85546875" customWidth="1"/>
  </cols>
  <sheetData>
    <row r="1" spans="1:11" ht="15.75" x14ac:dyDescent="0.25">
      <c r="B1" s="66"/>
      <c r="C1" s="66"/>
      <c r="D1" s="66"/>
      <c r="E1" s="66"/>
      <c r="F1" s="66"/>
      <c r="G1" s="66"/>
      <c r="H1" s="73"/>
      <c r="I1" s="73"/>
      <c r="J1" s="73"/>
      <c r="K1" s="73"/>
    </row>
    <row r="2" spans="1:11" ht="69.599999999999994" customHeight="1" x14ac:dyDescent="0.25">
      <c r="B2" s="66"/>
      <c r="C2" s="66"/>
      <c r="D2" s="75" t="s">
        <v>236</v>
      </c>
      <c r="E2" s="76"/>
      <c r="F2" s="76"/>
      <c r="G2" s="77"/>
      <c r="H2" s="73"/>
      <c r="I2" s="73"/>
      <c r="J2" s="73"/>
      <c r="K2" s="73"/>
    </row>
    <row r="3" spans="1:11" ht="20.100000000000001" hidden="1" customHeight="1" x14ac:dyDescent="0.25">
      <c r="B3" s="66"/>
      <c r="C3" s="66"/>
      <c r="D3" s="78"/>
      <c r="E3" s="78"/>
      <c r="F3" s="78"/>
      <c r="G3" s="78"/>
      <c r="H3" s="73"/>
      <c r="I3" s="73"/>
      <c r="J3" s="73"/>
      <c r="K3" s="73"/>
    </row>
    <row r="4" spans="1:11" ht="82.5" customHeight="1" x14ac:dyDescent="0.3">
      <c r="A4" s="26"/>
      <c r="B4" s="27" t="s">
        <v>1</v>
      </c>
      <c r="C4" s="27" t="s">
        <v>2</v>
      </c>
      <c r="D4" s="27" t="s">
        <v>4</v>
      </c>
      <c r="E4" s="27" t="s">
        <v>5</v>
      </c>
      <c r="F4" s="27" t="s">
        <v>6</v>
      </c>
      <c r="G4" s="27" t="s">
        <v>7</v>
      </c>
      <c r="H4" s="27" t="s">
        <v>8</v>
      </c>
      <c r="I4" s="28" t="s">
        <v>9</v>
      </c>
      <c r="J4" s="28" t="s">
        <v>10</v>
      </c>
      <c r="K4" s="28" t="s">
        <v>11</v>
      </c>
    </row>
    <row r="5" spans="1:11" s="34" customFormat="1" ht="76.5" customHeight="1" x14ac:dyDescent="0.25">
      <c r="A5" s="23" t="s">
        <v>237</v>
      </c>
      <c r="B5" s="58" t="s">
        <v>99</v>
      </c>
      <c r="C5" s="58" t="s">
        <v>265</v>
      </c>
      <c r="D5" s="59" t="s">
        <v>265</v>
      </c>
      <c r="E5" s="59" t="s">
        <v>246</v>
      </c>
      <c r="F5" s="24" t="s">
        <v>17</v>
      </c>
      <c r="G5" s="29">
        <v>44196</v>
      </c>
      <c r="H5" s="29">
        <v>45170</v>
      </c>
      <c r="I5" s="30">
        <v>34157</v>
      </c>
      <c r="J5" s="31">
        <v>20494</v>
      </c>
      <c r="K5" s="31">
        <v>13663</v>
      </c>
    </row>
    <row r="6" spans="1:11" s="34" customFormat="1" ht="49.5" customHeight="1" x14ac:dyDescent="0.25">
      <c r="A6" s="25" t="s">
        <v>238</v>
      </c>
      <c r="B6" s="58" t="s">
        <v>100</v>
      </c>
      <c r="C6" s="58" t="s">
        <v>101</v>
      </c>
      <c r="D6" s="59" t="s">
        <v>124</v>
      </c>
      <c r="E6" s="59" t="s">
        <v>155</v>
      </c>
      <c r="F6" s="24" t="s">
        <v>17</v>
      </c>
      <c r="G6" s="29">
        <v>44214</v>
      </c>
      <c r="H6" s="29">
        <v>45170</v>
      </c>
      <c r="I6" s="30">
        <v>92000</v>
      </c>
      <c r="J6" s="31">
        <v>55200</v>
      </c>
      <c r="K6" s="31">
        <v>36800</v>
      </c>
    </row>
    <row r="7" spans="1:11" s="34" customFormat="1" ht="78.599999999999994" customHeight="1" x14ac:dyDescent="0.25">
      <c r="A7" s="23" t="s">
        <v>239</v>
      </c>
      <c r="B7" s="58" t="s">
        <v>102</v>
      </c>
      <c r="C7" s="58" t="s">
        <v>103</v>
      </c>
      <c r="D7" s="59" t="s">
        <v>126</v>
      </c>
      <c r="E7" s="59" t="s">
        <v>154</v>
      </c>
      <c r="F7" s="24" t="s">
        <v>17</v>
      </c>
      <c r="G7" s="29">
        <v>44209</v>
      </c>
      <c r="H7" s="29">
        <v>44805</v>
      </c>
      <c r="I7" s="30">
        <v>13251</v>
      </c>
      <c r="J7" s="31">
        <v>9276</v>
      </c>
      <c r="K7" s="31">
        <v>3975</v>
      </c>
    </row>
    <row r="8" spans="1:11" s="34" customFormat="1" ht="50.45" customHeight="1" x14ac:dyDescent="0.25">
      <c r="A8" s="25" t="s">
        <v>240</v>
      </c>
      <c r="B8" s="58" t="s">
        <v>104</v>
      </c>
      <c r="C8" s="58" t="s">
        <v>105</v>
      </c>
      <c r="D8" s="59" t="s">
        <v>105</v>
      </c>
      <c r="E8" s="59" t="s">
        <v>153</v>
      </c>
      <c r="F8" s="24" t="s">
        <v>17</v>
      </c>
      <c r="G8" s="29">
        <v>44200</v>
      </c>
      <c r="H8" s="29">
        <v>45170</v>
      </c>
      <c r="I8" s="30">
        <v>5905.89</v>
      </c>
      <c r="J8" s="31">
        <v>4134</v>
      </c>
      <c r="K8" s="31">
        <v>1771.8900000000003</v>
      </c>
    </row>
    <row r="9" spans="1:11" s="34" customFormat="1" ht="57.6" customHeight="1" x14ac:dyDescent="0.25">
      <c r="A9" s="23" t="s">
        <v>241</v>
      </c>
      <c r="B9" s="58" t="s">
        <v>83</v>
      </c>
      <c r="C9" s="58" t="s">
        <v>106</v>
      </c>
      <c r="D9" s="59" t="s">
        <v>127</v>
      </c>
      <c r="E9" s="59" t="s">
        <v>152</v>
      </c>
      <c r="F9" s="24" t="s">
        <v>17</v>
      </c>
      <c r="G9" s="29">
        <v>44202</v>
      </c>
      <c r="H9" s="29">
        <v>45170</v>
      </c>
      <c r="I9" s="31">
        <v>104754</v>
      </c>
      <c r="J9" s="31">
        <v>73328</v>
      </c>
      <c r="K9" s="31">
        <v>31426</v>
      </c>
    </row>
    <row r="10" spans="1:11" s="34" customFormat="1" ht="50.45" customHeight="1" x14ac:dyDescent="0.25">
      <c r="A10" s="25" t="s">
        <v>242</v>
      </c>
      <c r="B10" s="58" t="s">
        <v>71</v>
      </c>
      <c r="C10" s="58" t="s">
        <v>107</v>
      </c>
      <c r="D10" s="59" t="s">
        <v>128</v>
      </c>
      <c r="E10" s="59" t="s">
        <v>151</v>
      </c>
      <c r="F10" s="24" t="s">
        <v>17</v>
      </c>
      <c r="G10" s="29">
        <v>44209</v>
      </c>
      <c r="H10" s="29">
        <v>45170</v>
      </c>
      <c r="I10" s="30">
        <v>49242</v>
      </c>
      <c r="J10" s="31">
        <v>34470</v>
      </c>
      <c r="K10" s="31">
        <v>14772</v>
      </c>
    </row>
    <row r="11" spans="1:11" s="34" customFormat="1" ht="49.5" customHeight="1" x14ac:dyDescent="0.25">
      <c r="A11" s="23" t="s">
        <v>243</v>
      </c>
      <c r="B11" s="58" t="s">
        <v>90</v>
      </c>
      <c r="C11" s="58" t="s">
        <v>108</v>
      </c>
      <c r="D11" s="59" t="s">
        <v>108</v>
      </c>
      <c r="E11" s="59" t="s">
        <v>150</v>
      </c>
      <c r="F11" s="24" t="s">
        <v>17</v>
      </c>
      <c r="G11" s="29">
        <v>44209</v>
      </c>
      <c r="H11" s="29">
        <v>45170</v>
      </c>
      <c r="I11" s="30">
        <v>100000</v>
      </c>
      <c r="J11" s="31">
        <v>70000</v>
      </c>
      <c r="K11" s="31">
        <v>30000</v>
      </c>
    </row>
    <row r="12" spans="1:11" s="34" customFormat="1" ht="52.5" customHeight="1" x14ac:dyDescent="0.25">
      <c r="A12" s="25" t="s">
        <v>244</v>
      </c>
      <c r="B12" s="58" t="s">
        <v>109</v>
      </c>
      <c r="C12" s="58" t="s">
        <v>110</v>
      </c>
      <c r="D12" s="59" t="s">
        <v>125</v>
      </c>
      <c r="E12" s="59" t="s">
        <v>149</v>
      </c>
      <c r="F12" s="24" t="s">
        <v>17</v>
      </c>
      <c r="G12" s="29">
        <v>44210</v>
      </c>
      <c r="H12" s="29">
        <v>45170</v>
      </c>
      <c r="I12" s="30">
        <v>12000</v>
      </c>
      <c r="J12" s="31">
        <v>8400</v>
      </c>
      <c r="K12" s="31">
        <v>3600</v>
      </c>
    </row>
    <row r="13" spans="1:11" s="34" customFormat="1" ht="53.45" customHeight="1" x14ac:dyDescent="0.25">
      <c r="A13" s="23" t="s">
        <v>159</v>
      </c>
      <c r="B13" s="58" t="s">
        <v>30</v>
      </c>
      <c r="C13" s="58" t="s">
        <v>111</v>
      </c>
      <c r="D13" s="59" t="s">
        <v>111</v>
      </c>
      <c r="E13" s="59" t="s">
        <v>247</v>
      </c>
      <c r="F13" s="24" t="s">
        <v>17</v>
      </c>
      <c r="G13" s="29">
        <v>44225</v>
      </c>
      <c r="H13" s="29">
        <v>45170</v>
      </c>
      <c r="I13" s="30">
        <v>23098</v>
      </c>
      <c r="J13" s="31">
        <v>13859</v>
      </c>
      <c r="K13" s="31">
        <v>9239.89</v>
      </c>
    </row>
    <row r="14" spans="1:11" s="34" customFormat="1" ht="59.45" customHeight="1" x14ac:dyDescent="0.25">
      <c r="A14" s="25" t="s">
        <v>245</v>
      </c>
      <c r="B14" s="58" t="s">
        <v>112</v>
      </c>
      <c r="C14" s="60" t="s">
        <v>105</v>
      </c>
      <c r="D14" s="59" t="s">
        <v>105</v>
      </c>
      <c r="E14" s="59" t="s">
        <v>148</v>
      </c>
      <c r="F14" s="24" t="s">
        <v>17</v>
      </c>
      <c r="G14" s="29">
        <v>44202</v>
      </c>
      <c r="H14" s="29">
        <v>45170</v>
      </c>
      <c r="I14" s="30">
        <v>39331.050000000003</v>
      </c>
      <c r="J14" s="31">
        <v>23599</v>
      </c>
      <c r="K14" s="31" t="s">
        <v>114</v>
      </c>
    </row>
    <row r="15" spans="1:11" s="34" customFormat="1" ht="69.599999999999994" customHeight="1" x14ac:dyDescent="0.25">
      <c r="A15" s="23" t="s">
        <v>172</v>
      </c>
      <c r="B15" s="58" t="s">
        <v>91</v>
      </c>
      <c r="C15" s="58" t="s">
        <v>113</v>
      </c>
      <c r="D15" s="59" t="s">
        <v>113</v>
      </c>
      <c r="E15" s="59" t="s">
        <v>147</v>
      </c>
      <c r="F15" s="24" t="s">
        <v>17</v>
      </c>
      <c r="G15" s="29">
        <v>44218</v>
      </c>
      <c r="H15" s="29">
        <v>45170</v>
      </c>
      <c r="I15" s="30">
        <v>115133</v>
      </c>
      <c r="J15" s="31">
        <v>80593</v>
      </c>
      <c r="K15" s="31">
        <v>34540</v>
      </c>
    </row>
    <row r="16" spans="1:11" s="34" customFormat="1" ht="61.5" customHeight="1" x14ac:dyDescent="0.25">
      <c r="A16" s="25" t="s">
        <v>176</v>
      </c>
      <c r="B16" s="58" t="s">
        <v>115</v>
      </c>
      <c r="C16" s="58" t="s">
        <v>116</v>
      </c>
      <c r="D16" s="59" t="s">
        <v>116</v>
      </c>
      <c r="E16" s="59" t="s">
        <v>146</v>
      </c>
      <c r="F16" s="24" t="s">
        <v>17</v>
      </c>
      <c r="G16" s="29">
        <v>44196</v>
      </c>
      <c r="H16" s="29">
        <v>45170</v>
      </c>
      <c r="I16" s="30">
        <v>102452</v>
      </c>
      <c r="J16" s="31">
        <v>71716</v>
      </c>
      <c r="K16" s="31">
        <v>30736</v>
      </c>
    </row>
    <row r="17" spans="1:11" s="34" customFormat="1" ht="66.599999999999994" customHeight="1" x14ac:dyDescent="0.25">
      <c r="A17" s="23" t="s">
        <v>180</v>
      </c>
      <c r="B17" s="58" t="s">
        <v>117</v>
      </c>
      <c r="C17" s="58" t="s">
        <v>118</v>
      </c>
      <c r="D17" s="59" t="s">
        <v>118</v>
      </c>
      <c r="E17" s="59" t="s">
        <v>144</v>
      </c>
      <c r="F17" s="24" t="s">
        <v>17</v>
      </c>
      <c r="G17" s="29">
        <v>44200</v>
      </c>
      <c r="H17" s="29">
        <v>45170</v>
      </c>
      <c r="I17" s="30">
        <v>20819.060000000001</v>
      </c>
      <c r="J17" s="31">
        <v>14573</v>
      </c>
      <c r="K17" s="31">
        <v>6246.06</v>
      </c>
    </row>
    <row r="18" spans="1:11" s="34" customFormat="1" ht="63.6" customHeight="1" x14ac:dyDescent="0.25">
      <c r="A18" s="25" t="s">
        <v>181</v>
      </c>
      <c r="B18" s="58" t="s">
        <v>119</v>
      </c>
      <c r="C18" s="58" t="s">
        <v>120</v>
      </c>
      <c r="D18" s="59" t="s">
        <v>129</v>
      </c>
      <c r="E18" s="59" t="s">
        <v>145</v>
      </c>
      <c r="F18" s="24" t="s">
        <v>17</v>
      </c>
      <c r="G18" s="29">
        <v>44200</v>
      </c>
      <c r="H18" s="29">
        <v>45170</v>
      </c>
      <c r="I18" s="30">
        <v>52053</v>
      </c>
      <c r="J18" s="31">
        <v>36437</v>
      </c>
      <c r="K18" s="31">
        <v>15616</v>
      </c>
    </row>
    <row r="19" spans="1:11" s="34" customFormat="1" ht="59.45" customHeight="1" x14ac:dyDescent="0.25">
      <c r="A19" s="23" t="s">
        <v>188</v>
      </c>
      <c r="B19" s="58" t="s">
        <v>121</v>
      </c>
      <c r="C19" s="58" t="s">
        <v>122</v>
      </c>
      <c r="D19" s="59" t="s">
        <v>130</v>
      </c>
      <c r="E19" s="59" t="s">
        <v>131</v>
      </c>
      <c r="F19" s="24" t="s">
        <v>17</v>
      </c>
      <c r="G19" s="29">
        <v>44208</v>
      </c>
      <c r="H19" s="29">
        <v>45170</v>
      </c>
      <c r="I19" s="30">
        <v>14400</v>
      </c>
      <c r="J19" s="31">
        <v>10080</v>
      </c>
      <c r="K19" s="31">
        <v>4320</v>
      </c>
    </row>
    <row r="20" spans="1:11" s="34" customFormat="1" ht="47.45" customHeight="1" x14ac:dyDescent="0.25">
      <c r="A20" s="25" t="s">
        <v>191</v>
      </c>
      <c r="B20" s="58" t="s">
        <v>123</v>
      </c>
      <c r="C20" s="58" t="s">
        <v>105</v>
      </c>
      <c r="D20" s="59" t="s">
        <v>105</v>
      </c>
      <c r="E20" s="59" t="s">
        <v>143</v>
      </c>
      <c r="F20" s="24" t="s">
        <v>17</v>
      </c>
      <c r="G20" s="29">
        <v>44208</v>
      </c>
      <c r="H20" s="29">
        <v>45170</v>
      </c>
      <c r="I20" s="35">
        <v>14400</v>
      </c>
      <c r="J20" s="35">
        <v>10080</v>
      </c>
      <c r="K20" s="35">
        <v>4320</v>
      </c>
    </row>
  </sheetData>
  <autoFilter ref="A4:K19" xr:uid="{345A2B2E-1E70-4B84-A2DD-B183BED6E60B}"/>
  <mergeCells count="5">
    <mergeCell ref="B1:C3"/>
    <mergeCell ref="D1:G1"/>
    <mergeCell ref="H1:K3"/>
    <mergeCell ref="D2:G2"/>
    <mergeCell ref="D3:G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D2FE-5231-432E-91D9-E100C4F7BC1E}">
  <dimension ref="A1:L8"/>
  <sheetViews>
    <sheetView zoomScale="50" zoomScaleNormal="50" workbookViewId="0">
      <pane xSplit="1" ySplit="4" topLeftCell="B5" activePane="bottomRight" state="frozen"/>
      <selection pane="topRight" activeCell="B1" sqref="B1"/>
      <selection pane="bottomLeft" activeCell="A5" sqref="A5"/>
      <selection pane="bottomRight" activeCell="D8" sqref="D8"/>
    </sheetView>
  </sheetViews>
  <sheetFormatPr defaultRowHeight="15" x14ac:dyDescent="0.25"/>
  <cols>
    <col min="2" max="2" width="25.5703125" customWidth="1"/>
    <col min="3" max="4" width="41.42578125" customWidth="1"/>
    <col min="5" max="5" width="41.5703125" customWidth="1"/>
    <col min="6" max="6" width="57.42578125" customWidth="1"/>
    <col min="7" max="7" width="19.42578125" customWidth="1"/>
    <col min="8" max="8" width="23.5703125" customWidth="1"/>
    <col min="9" max="9" width="22.140625" customWidth="1"/>
    <col min="10" max="10" width="18.140625" customWidth="1"/>
    <col min="11" max="11" width="19.140625" customWidth="1"/>
    <col min="12" max="12" width="22.85546875" customWidth="1"/>
  </cols>
  <sheetData>
    <row r="1" spans="1:12" ht="15.75" x14ac:dyDescent="0.25">
      <c r="B1" s="66"/>
      <c r="C1" s="66"/>
      <c r="D1" s="32"/>
      <c r="E1" s="66"/>
      <c r="F1" s="66"/>
      <c r="G1" s="66"/>
      <c r="H1" s="66"/>
      <c r="I1" s="73"/>
      <c r="J1" s="73"/>
      <c r="K1" s="73"/>
      <c r="L1" s="73"/>
    </row>
    <row r="2" spans="1:12" ht="69.599999999999994" customHeight="1" x14ac:dyDescent="0.25">
      <c r="B2" s="66"/>
      <c r="C2" s="66"/>
      <c r="D2" s="32"/>
      <c r="E2" s="75" t="s">
        <v>248</v>
      </c>
      <c r="F2" s="76"/>
      <c r="G2" s="76"/>
      <c r="H2" s="77"/>
      <c r="I2" s="73"/>
      <c r="J2" s="73"/>
      <c r="K2" s="73"/>
      <c r="L2" s="73"/>
    </row>
    <row r="3" spans="1:12" ht="20.100000000000001" hidden="1" customHeight="1" x14ac:dyDescent="0.25">
      <c r="B3" s="66"/>
      <c r="C3" s="66"/>
      <c r="D3" s="32"/>
      <c r="E3" s="78"/>
      <c r="F3" s="78"/>
      <c r="G3" s="78"/>
      <c r="H3" s="78"/>
      <c r="I3" s="73"/>
      <c r="J3" s="73"/>
      <c r="K3" s="73"/>
      <c r="L3" s="73"/>
    </row>
    <row r="4" spans="1:12" ht="82.5" customHeight="1" x14ac:dyDescent="0.3">
      <c r="A4" s="26"/>
      <c r="B4" s="27" t="s">
        <v>1</v>
      </c>
      <c r="C4" s="27" t="s">
        <v>2</v>
      </c>
      <c r="D4" s="27" t="s">
        <v>249</v>
      </c>
      <c r="E4" s="27" t="s">
        <v>4</v>
      </c>
      <c r="F4" s="27" t="s">
        <v>5</v>
      </c>
      <c r="G4" s="27" t="s">
        <v>6</v>
      </c>
      <c r="H4" s="27" t="s">
        <v>7</v>
      </c>
      <c r="I4" s="27" t="s">
        <v>8</v>
      </c>
      <c r="J4" s="28" t="s">
        <v>9</v>
      </c>
      <c r="K4" s="28" t="s">
        <v>10</v>
      </c>
      <c r="L4" s="28" t="s">
        <v>11</v>
      </c>
    </row>
    <row r="5" spans="1:12" s="34" customFormat="1" ht="76.5" customHeight="1" x14ac:dyDescent="0.25">
      <c r="A5" s="36" t="s">
        <v>237</v>
      </c>
      <c r="B5" s="37" t="s">
        <v>27</v>
      </c>
      <c r="C5" s="37" t="s">
        <v>250</v>
      </c>
      <c r="D5" s="37" t="s">
        <v>251</v>
      </c>
      <c r="E5" s="38" t="s">
        <v>252</v>
      </c>
      <c r="F5" s="38" t="s">
        <v>253</v>
      </c>
      <c r="G5" s="39" t="s">
        <v>17</v>
      </c>
      <c r="H5" s="40">
        <v>44151</v>
      </c>
      <c r="I5" s="40">
        <v>44896</v>
      </c>
      <c r="J5" s="41">
        <v>17070.169999999998</v>
      </c>
      <c r="K5" s="42">
        <v>11949.12</v>
      </c>
      <c r="L5" s="42">
        <v>5121.05</v>
      </c>
    </row>
    <row r="6" spans="1:12" ht="135.94999999999999" customHeight="1" x14ac:dyDescent="0.25">
      <c r="A6" s="52" t="s">
        <v>254</v>
      </c>
      <c r="B6" s="53" t="s">
        <v>33</v>
      </c>
      <c r="C6" s="53" t="s">
        <v>255</v>
      </c>
      <c r="D6" s="53" t="s">
        <v>255</v>
      </c>
      <c r="E6" s="53" t="s">
        <v>256</v>
      </c>
      <c r="F6" s="53" t="s">
        <v>257</v>
      </c>
      <c r="G6" s="39" t="s">
        <v>17</v>
      </c>
      <c r="H6" s="54">
        <v>44638</v>
      </c>
      <c r="I6" s="54">
        <v>44835</v>
      </c>
      <c r="J6" s="55">
        <v>93300</v>
      </c>
      <c r="K6" s="55">
        <v>65310</v>
      </c>
      <c r="L6" s="55">
        <v>27990</v>
      </c>
    </row>
    <row r="7" spans="1:12" ht="68.099999999999994" customHeight="1" x14ac:dyDescent="0.25">
      <c r="A7" s="52" t="s">
        <v>239</v>
      </c>
      <c r="B7" s="53" t="s">
        <v>71</v>
      </c>
      <c r="C7" s="53" t="s">
        <v>258</v>
      </c>
      <c r="D7" s="53" t="s">
        <v>259</v>
      </c>
      <c r="E7" s="53" t="s">
        <v>260</v>
      </c>
      <c r="F7" s="53" t="s">
        <v>261</v>
      </c>
      <c r="G7" s="39" t="s">
        <v>17</v>
      </c>
      <c r="H7" s="54">
        <v>44918</v>
      </c>
      <c r="I7" s="54">
        <v>45611</v>
      </c>
      <c r="J7" s="55">
        <v>435521.53</v>
      </c>
      <c r="K7" s="55">
        <v>435521.53</v>
      </c>
      <c r="L7" s="52">
        <v>0</v>
      </c>
    </row>
    <row r="8" spans="1:12" ht="98.1" customHeight="1" x14ac:dyDescent="0.25">
      <c r="A8" s="52" t="s">
        <v>240</v>
      </c>
      <c r="B8" s="53" t="s">
        <v>102</v>
      </c>
      <c r="C8" s="53" t="s">
        <v>262</v>
      </c>
      <c r="D8" s="53" t="s">
        <v>259</v>
      </c>
      <c r="E8" s="53" t="s">
        <v>263</v>
      </c>
      <c r="F8" s="56" t="s">
        <v>264</v>
      </c>
      <c r="G8" s="39" t="s">
        <v>17</v>
      </c>
      <c r="H8" s="54">
        <v>44925</v>
      </c>
      <c r="I8" s="54">
        <v>45976</v>
      </c>
      <c r="J8" s="57">
        <v>1535746</v>
      </c>
      <c r="K8" s="57">
        <v>1535746</v>
      </c>
      <c r="L8" s="52">
        <v>0</v>
      </c>
    </row>
  </sheetData>
  <autoFilter ref="A4:L5" xr:uid="{345A2B2E-1E70-4B84-A2DD-B183BED6E60B}"/>
  <mergeCells count="5">
    <mergeCell ref="B1:C3"/>
    <mergeCell ref="E1:H1"/>
    <mergeCell ref="I1:L3"/>
    <mergeCell ref="E2:H2"/>
    <mergeCell ref="E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iki 2020 m.</vt:lpstr>
      <vt:lpstr>iki 2021 m.</vt:lpstr>
      <vt:lpstr>Vandens transporto vietos</vt:lpstr>
      <vt:lpstr>Sosnovskio b. naikinimas</vt:lpstr>
      <vt:lpstr>Kiti projektai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Vidas Petrikėnas</dc:creator>
  <cp:keywords/>
  <dc:description/>
  <cp:lastModifiedBy>Vidas Stašauskas</cp:lastModifiedBy>
  <cp:revision/>
  <dcterms:created xsi:type="dcterms:W3CDTF">2018-08-02T10:32:35Z</dcterms:created>
  <dcterms:modified xsi:type="dcterms:W3CDTF">2023-04-07T11:55:33Z</dcterms:modified>
  <cp:category/>
  <cp:contentStatus/>
</cp:coreProperties>
</file>